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275" windowHeight="11400" activeTab="1"/>
  </bookViews>
  <sheets>
    <sheet name="Sheet1" sheetId="1" r:id="rId1"/>
    <sheet name="MasterTable" sheetId="2" r:id="rId2"/>
    <sheet name="SiteInfo" sheetId="3" r:id="rId3"/>
  </sheets>
  <definedNames/>
  <calcPr fullCalcOnLoad="1"/>
</workbook>
</file>

<file path=xl/sharedStrings.xml><?xml version="1.0" encoding="utf-8"?>
<sst xmlns="http://schemas.openxmlformats.org/spreadsheetml/2006/main" count="685" uniqueCount="254">
  <si>
    <t>Site</t>
  </si>
  <si>
    <t>Year</t>
  </si>
  <si>
    <t>Type</t>
  </si>
  <si>
    <t>Dominant cover</t>
  </si>
  <si>
    <t>LAI</t>
  </si>
  <si>
    <t>Stand age</t>
  </si>
  <si>
    <t>Lat</t>
  </si>
  <si>
    <t>Lon</t>
  </si>
  <si>
    <t>Owner</t>
  </si>
  <si>
    <t>Abbrev.</t>
  </si>
  <si>
    <t>Young Hardwood</t>
  </si>
  <si>
    <t>Intermediate Hardwood</t>
  </si>
  <si>
    <t>Mature Hardwood</t>
  </si>
  <si>
    <t>Willow Creek</t>
  </si>
  <si>
    <t>Sylvania</t>
  </si>
  <si>
    <t>UMBS</t>
  </si>
  <si>
    <t>Chen</t>
  </si>
  <si>
    <t>Davis</t>
  </si>
  <si>
    <t>DBF</t>
  </si>
  <si>
    <t>MF</t>
  </si>
  <si>
    <t>WLEF</t>
  </si>
  <si>
    <t>Lost Creek</t>
  </si>
  <si>
    <t>W</t>
  </si>
  <si>
    <t>Age class</t>
  </si>
  <si>
    <t>Young Jack Pine</t>
  </si>
  <si>
    <t>Mtech</t>
  </si>
  <si>
    <t>Young Red Pine</t>
  </si>
  <si>
    <t>Intermediate Red Pine</t>
  </si>
  <si>
    <t>Mature Red Pine</t>
  </si>
  <si>
    <t>Pine Barren A</t>
  </si>
  <si>
    <t>Pine Barren B</t>
  </si>
  <si>
    <t>ENF</t>
  </si>
  <si>
    <t>Location</t>
  </si>
  <si>
    <t>Pellston, MI</t>
  </si>
  <si>
    <t>Park Falls, WI</t>
  </si>
  <si>
    <t>Soil Resp</t>
  </si>
  <si>
    <t>dLat</t>
  </si>
  <si>
    <t>dLon</t>
  </si>
  <si>
    <t>Canopy height</t>
  </si>
  <si>
    <t>Hemlock/S. Maple</t>
  </si>
  <si>
    <t>Old</t>
  </si>
  <si>
    <t>Citation</t>
  </si>
  <si>
    <t>Desai et al, 2004</t>
  </si>
  <si>
    <t>Cook et al, 2004; Desai et al, 2004</t>
  </si>
  <si>
    <t>Davis et al, 2003</t>
  </si>
  <si>
    <t>YHW02</t>
  </si>
  <si>
    <t>IHW03</t>
  </si>
  <si>
    <t>MHW02</t>
  </si>
  <si>
    <t>MHW03</t>
  </si>
  <si>
    <t>WCR02</t>
  </si>
  <si>
    <t>WCR03</t>
  </si>
  <si>
    <t>SYL02</t>
  </si>
  <si>
    <t>SYL03</t>
  </si>
  <si>
    <t>WLF02</t>
  </si>
  <si>
    <t>WLF03</t>
  </si>
  <si>
    <t>LCR02</t>
  </si>
  <si>
    <t>LCR03</t>
  </si>
  <si>
    <t>YRP02</t>
  </si>
  <si>
    <t>IRP03</t>
  </si>
  <si>
    <t>MRP02</t>
  </si>
  <si>
    <t>MRP03</t>
  </si>
  <si>
    <t>PBA02</t>
  </si>
  <si>
    <t>PBB03</t>
  </si>
  <si>
    <t>NEE (6-8)</t>
  </si>
  <si>
    <t>ER (6-8)</t>
  </si>
  <si>
    <t>GEP (6-8)</t>
  </si>
  <si>
    <t>Tower height</t>
  </si>
  <si>
    <t>Alder-Willow</t>
  </si>
  <si>
    <t>Ottawa NF, Watersmeet RD</t>
  </si>
  <si>
    <t>S. Maple, Basswood, W. Ash</t>
  </si>
  <si>
    <t>Mature</t>
  </si>
  <si>
    <t>Cook et al., in prep</t>
  </si>
  <si>
    <t>30/122/447</t>
  </si>
  <si>
    <t>aspen, birch, maple, basswood, red pine, jack pine, bogs/fens</t>
  </si>
  <si>
    <t>Euskirchen et al., submitted</t>
  </si>
  <si>
    <t>Jack pine</t>
  </si>
  <si>
    <t>Young</t>
  </si>
  <si>
    <t>N. Hardwood / Pine / Aspen / Hemlock</t>
  </si>
  <si>
    <t>Curtis et al, 2002; Gough et al, in prep</t>
  </si>
  <si>
    <t>Lac Du Flambeau, WI</t>
  </si>
  <si>
    <t>Alberta, MI</t>
  </si>
  <si>
    <t>Intermediate</t>
  </si>
  <si>
    <t>Red Pine / Red Maple / Red Oak</t>
  </si>
  <si>
    <t>S. Maple, R. Maple, Birch, Aspen</t>
  </si>
  <si>
    <t>Noormets et al., submitted</t>
  </si>
  <si>
    <t xml:space="preserve">Acer rubrum, Acer saccharum, Betula papyrifera, Populus grandidentata, Quercus rubra </t>
  </si>
  <si>
    <t>Pinus resinosa, Populus grandidentata</t>
  </si>
  <si>
    <t>Andropogon scoparius, Comptonia peregrina, Prunus serotina, Salix humilis, Vaccinium angustifolium</t>
  </si>
  <si>
    <t>Acer rubrum, Populus grandidentata, Populus tremuloides</t>
  </si>
  <si>
    <t>Populus grandidentata, Populus tremuloides</t>
  </si>
  <si>
    <t>Pinus resinosa</t>
  </si>
  <si>
    <t>Pinus banksiana, Pinus resinosa</t>
  </si>
  <si>
    <t>Fetch</t>
  </si>
  <si>
    <t>% canopy cover</t>
  </si>
  <si>
    <t>this paper</t>
  </si>
  <si>
    <t>YJP02</t>
  </si>
  <si>
    <t>YJP03</t>
  </si>
  <si>
    <t>UMB02</t>
  </si>
  <si>
    <t>UMB03</t>
  </si>
  <si>
    <t>Chequamegon-Nicollet NF, Park Falls RD</t>
  </si>
  <si>
    <t>Chequamegon-Nicollet NF, Washburn RD</t>
  </si>
  <si>
    <t>u* cutoff</t>
  </si>
  <si>
    <t>years</t>
  </si>
  <si>
    <t>m</t>
  </si>
  <si>
    <t>m2/m2</t>
  </si>
  <si>
    <t>%</t>
  </si>
  <si>
    <t>m/s</t>
  </si>
  <si>
    <t>degrees C</t>
  </si>
  <si>
    <t>mm</t>
  </si>
  <si>
    <t>AirTemp 6</t>
  </si>
  <si>
    <t>AirTemp 7</t>
  </si>
  <si>
    <t>AirTemp 8</t>
  </si>
  <si>
    <t>AirTemp (6-8)</t>
  </si>
  <si>
    <t>Precip 6</t>
  </si>
  <si>
    <t>Precip 7</t>
  </si>
  <si>
    <t>Precip 8</t>
  </si>
  <si>
    <t>Precip (6-8)</t>
  </si>
  <si>
    <t>PAR (6-8)</t>
  </si>
  <si>
    <t>PAR 6</t>
  </si>
  <si>
    <t>PAR 7</t>
  </si>
  <si>
    <t>PAR 8</t>
  </si>
  <si>
    <t>GEP:ER 6</t>
  </si>
  <si>
    <t>GEP:ER 7</t>
  </si>
  <si>
    <t>GEP:ER 8</t>
  </si>
  <si>
    <t>GEP:ER (6-8)</t>
  </si>
  <si>
    <t>H (6-8)</t>
  </si>
  <si>
    <t>Units</t>
  </si>
  <si>
    <t>Range of data</t>
  </si>
  <si>
    <t>270-180, summer night, 30-90</t>
  </si>
  <si>
    <t>90-180</t>
  </si>
  <si>
    <t>120-170</t>
  </si>
  <si>
    <t>-</t>
  </si>
  <si>
    <t>Rnet (6-8)</t>
  </si>
  <si>
    <t>G (6-8)</t>
  </si>
  <si>
    <t>Q10 6</t>
  </si>
  <si>
    <t>Q10 7</t>
  </si>
  <si>
    <t>Q10 8</t>
  </si>
  <si>
    <t>Q10 (6-8)</t>
  </si>
  <si>
    <t>G++ 6</t>
  </si>
  <si>
    <t>G++ 7</t>
  </si>
  <si>
    <t>G++ 8</t>
  </si>
  <si>
    <t>G++ (6-8)</t>
  </si>
  <si>
    <t>LUE 6</t>
  </si>
  <si>
    <t>LUE 7</t>
  </si>
  <si>
    <t>LUE 8</t>
  </si>
  <si>
    <t>LUE (6-8)</t>
  </si>
  <si>
    <t>gC/m2</t>
  </si>
  <si>
    <t>unitless</t>
  </si>
  <si>
    <t>kJ/mol</t>
  </si>
  <si>
    <t>degrees</t>
  </si>
  <si>
    <t>Soiltemp 6</t>
  </si>
  <si>
    <t>Soiltemp 7</t>
  </si>
  <si>
    <t>Soiltemp 8</t>
  </si>
  <si>
    <t>Soiltemp (6-8)</t>
  </si>
  <si>
    <t>SoilM 6</t>
  </si>
  <si>
    <t>SoilM 7</t>
  </si>
  <si>
    <t>SoilM 8</t>
  </si>
  <si>
    <t>Wind Dir screen</t>
  </si>
  <si>
    <t>SoilM (6-8)</t>
  </si>
  <si>
    <t>percent</t>
  </si>
  <si>
    <t>H2O Mix 6</t>
  </si>
  <si>
    <t>H2O Mix 7</t>
  </si>
  <si>
    <t>H2O Mix 8</t>
  </si>
  <si>
    <t>H2O Mix (6-8)</t>
  </si>
  <si>
    <t>g/kg</t>
  </si>
  <si>
    <t>most common dir</t>
  </si>
  <si>
    <t>Wind Spd 6</t>
  </si>
  <si>
    <t>Wind Spd 7</t>
  </si>
  <si>
    <t>Wind Spd 8</t>
  </si>
  <si>
    <t>Wind Spd (6-8)</t>
  </si>
  <si>
    <t>Wind Dir 6</t>
  </si>
  <si>
    <t>Wind Dir 7</t>
  </si>
  <si>
    <t>Wind Dir 8</t>
  </si>
  <si>
    <t>Wind Dir (6-8)</t>
  </si>
  <si>
    <t>CO2 Day 6</t>
  </si>
  <si>
    <t>CO2 Day 7</t>
  </si>
  <si>
    <t>CO2 Day 8</t>
  </si>
  <si>
    <t>CO2 Day (6-8)</t>
  </si>
  <si>
    <t>CO2 Night 6</t>
  </si>
  <si>
    <t>CO2 Night 7</t>
  </si>
  <si>
    <t>CO2 Night 8</t>
  </si>
  <si>
    <t>CO2 Night (6-8)</t>
  </si>
  <si>
    <t>ppmv</t>
  </si>
  <si>
    <t>LE 6</t>
  </si>
  <si>
    <t>LE 7</t>
  </si>
  <si>
    <t>LE 8</t>
  </si>
  <si>
    <t>LE (6-8)</t>
  </si>
  <si>
    <t>H 6</t>
  </si>
  <si>
    <t>H 7</t>
  </si>
  <si>
    <t>H 8</t>
  </si>
  <si>
    <t>G 6</t>
  </si>
  <si>
    <t>G 7</t>
  </si>
  <si>
    <t>G 8</t>
  </si>
  <si>
    <t>NEE 6</t>
  </si>
  <si>
    <t>NEE 7</t>
  </si>
  <si>
    <t>NEE 8</t>
  </si>
  <si>
    <t xml:space="preserve">ER 6 </t>
  </si>
  <si>
    <t>ER 7</t>
  </si>
  <si>
    <t>ER 8</t>
  </si>
  <si>
    <t>GEP 6</t>
  </si>
  <si>
    <t>GEP 7</t>
  </si>
  <si>
    <t>GEP 8</t>
  </si>
  <si>
    <t>Rnet 6</t>
  </si>
  <si>
    <t>Rnet 7</t>
  </si>
  <si>
    <t>Rnet 8</t>
  </si>
  <si>
    <t>Energy Bal Closure</t>
  </si>
  <si>
    <t>R15 6</t>
  </si>
  <si>
    <t>R15 7</t>
  </si>
  <si>
    <t>R15 8</t>
  </si>
  <si>
    <t>R15 (6-8)</t>
  </si>
  <si>
    <t>umol/m2/s</t>
  </si>
  <si>
    <t>umol CO2 / umol PAR</t>
  </si>
  <si>
    <t>g C / kg H2O</t>
  </si>
  <si>
    <t>WUE (6-8)</t>
  </si>
  <si>
    <t>WUE 8</t>
  </si>
  <si>
    <t>WUE 7</t>
  </si>
  <si>
    <t>WUE 6</t>
  </si>
  <si>
    <t>Amax 6</t>
  </si>
  <si>
    <t>Amax 7</t>
  </si>
  <si>
    <t>Amax 8</t>
  </si>
  <si>
    <t>Amax (6-8)</t>
  </si>
  <si>
    <t>Quantum Yield (6-8)</t>
  </si>
  <si>
    <t>Quantum Yield 8</t>
  </si>
  <si>
    <t>Quantum Yield 7</t>
  </si>
  <si>
    <t>Quantum Yield 6</t>
  </si>
  <si>
    <t>2002-2003</t>
  </si>
  <si>
    <t>summer 2002</t>
  </si>
  <si>
    <t>summer 2003</t>
  </si>
  <si>
    <t>SW</t>
  </si>
  <si>
    <t>NEE Uncert 6</t>
  </si>
  <si>
    <t>NEE Uncert 7</t>
  </si>
  <si>
    <t>NEE Uncert 8</t>
  </si>
  <si>
    <t>NEE Uncert (6-8)</t>
  </si>
  <si>
    <t>ER Uncert 6</t>
  </si>
  <si>
    <t>ER Uncert 7</t>
  </si>
  <si>
    <t>ER Uncert 8</t>
  </si>
  <si>
    <t>ER Uncert (6-8)</t>
  </si>
  <si>
    <t>GEP Uncert 6</t>
  </si>
  <si>
    <t>GEP Uncert 7</t>
  </si>
  <si>
    <t>GEP Uncert 8</t>
  </si>
  <si>
    <t>GEP Uncert (6-8)</t>
  </si>
  <si>
    <t>+/- gC/m2</t>
  </si>
  <si>
    <t>SE</t>
  </si>
  <si>
    <t>N</t>
  </si>
  <si>
    <t>S</t>
  </si>
  <si>
    <t>E</t>
  </si>
  <si>
    <t>NW</t>
  </si>
  <si>
    <t>NE</t>
  </si>
  <si>
    <t>mol/m2</t>
  </si>
  <si>
    <t>MJ/m2</t>
  </si>
  <si>
    <t>R10 6</t>
  </si>
  <si>
    <t>R10 7</t>
  </si>
  <si>
    <t>R10 8</t>
  </si>
  <si>
    <t>R10 (6-8)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</si>
</sst>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h:mm:ss.000"/>
    <numFmt numFmtId="167" formatCode="hh:mm:ss.000"/>
    <numFmt numFmtId="168" formatCode="[h]:mm:ss.000"/>
    <numFmt numFmtId="169" formatCode="[h]\ mm\'\ ss.000\'\'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selection activeCell="F26" sqref="F26:AA29"/>
    </sheetView>
  </sheetViews>
  <sheetFormatPr defaultColWidth="9.140625" defaultRowHeight="12.75"/>
  <sheetData>
    <row r="1" spans="1:4" ht="12.75">
      <c r="A1">
        <v>0.03887</v>
      </c>
      <c r="B1">
        <v>0.06054</v>
      </c>
      <c r="C1">
        <v>0.05637</v>
      </c>
      <c r="D1">
        <v>0.05144</v>
      </c>
    </row>
    <row r="2" spans="1:4" ht="12.75">
      <c r="A2">
        <v>0.05481</v>
      </c>
      <c r="B2">
        <v>0.06074</v>
      </c>
      <c r="C2">
        <v>0.06263</v>
      </c>
      <c r="D2">
        <v>0.05906</v>
      </c>
    </row>
    <row r="3" spans="1:27" ht="12.75">
      <c r="A3">
        <v>0.05926</v>
      </c>
      <c r="B3">
        <v>0.05914</v>
      </c>
      <c r="C3">
        <v>0.05194</v>
      </c>
      <c r="D3">
        <v>0.05421</v>
      </c>
      <c r="F3" s="12">
        <v>0.03887</v>
      </c>
      <c r="G3" s="12">
        <v>0.05481</v>
      </c>
      <c r="H3" s="12">
        <v>0.05926</v>
      </c>
      <c r="I3" s="12">
        <v>0.07601</v>
      </c>
      <c r="J3" s="12">
        <v>0.03109</v>
      </c>
      <c r="K3" s="12">
        <v>0.04719</v>
      </c>
      <c r="L3" s="12">
        <v>0.04255</v>
      </c>
      <c r="M3" s="12">
        <v>0.04314</v>
      </c>
      <c r="N3" s="12">
        <v>0.06612</v>
      </c>
      <c r="O3" s="12">
        <v>0.13193</v>
      </c>
      <c r="P3" s="12">
        <v>0.06011</v>
      </c>
      <c r="Q3" s="12">
        <v>0.24405</v>
      </c>
      <c r="R3" s="12">
        <v>0.13362</v>
      </c>
      <c r="S3" s="12">
        <v>0.14429</v>
      </c>
      <c r="T3" s="12">
        <v>0.06762</v>
      </c>
      <c r="U3" s="12">
        <v>0.41998</v>
      </c>
      <c r="V3" s="12">
        <v>0.04242</v>
      </c>
      <c r="W3" s="12">
        <v>0.24214</v>
      </c>
      <c r="X3" s="12">
        <v>0.04088</v>
      </c>
      <c r="Y3" s="12">
        <v>0.03308</v>
      </c>
      <c r="Z3" s="12">
        <v>0.03986</v>
      </c>
      <c r="AA3" s="12">
        <v>0.04527</v>
      </c>
    </row>
    <row r="4" spans="1:27" ht="12.75">
      <c r="A4">
        <v>0.07601</v>
      </c>
      <c r="B4">
        <v>0.06909</v>
      </c>
      <c r="C4">
        <v>0.05885</v>
      </c>
      <c r="D4">
        <v>0.06807</v>
      </c>
      <c r="F4" s="12">
        <v>0.06054</v>
      </c>
      <c r="G4" s="12">
        <v>0.06074</v>
      </c>
      <c r="H4" s="12">
        <v>0.05914</v>
      </c>
      <c r="I4" s="12">
        <v>0.06909</v>
      </c>
      <c r="J4" s="12">
        <v>0.04534</v>
      </c>
      <c r="K4" s="12">
        <v>0.05088</v>
      </c>
      <c r="L4" s="12">
        <v>0.04733</v>
      </c>
      <c r="M4" s="12">
        <v>0.04225</v>
      </c>
      <c r="N4" s="12">
        <v>0.06806</v>
      </c>
      <c r="O4" s="12">
        <v>0.10357</v>
      </c>
      <c r="P4" s="12">
        <v>0.06724</v>
      </c>
      <c r="Q4" s="12">
        <v>0.24133</v>
      </c>
      <c r="R4" s="12">
        <v>0.16783</v>
      </c>
      <c r="S4" s="12">
        <v>0.05305</v>
      </c>
      <c r="T4" s="12">
        <v>0.06613</v>
      </c>
      <c r="U4" s="12">
        <v>0.19974</v>
      </c>
      <c r="V4" s="12">
        <v>0.05798</v>
      </c>
      <c r="W4" s="12">
        <v>0.19941</v>
      </c>
      <c r="X4" s="12">
        <v>0.05171</v>
      </c>
      <c r="Y4" s="12">
        <v>-999</v>
      </c>
      <c r="Z4" s="12">
        <v>0.05487</v>
      </c>
      <c r="AA4" s="12">
        <v>0.04723</v>
      </c>
    </row>
    <row r="5" spans="1:27" ht="12.75">
      <c r="A5">
        <v>0.03109</v>
      </c>
      <c r="B5">
        <v>0.04534</v>
      </c>
      <c r="C5">
        <v>0.04147</v>
      </c>
      <c r="D5">
        <v>0.03635</v>
      </c>
      <c r="F5" s="12">
        <v>0.05637</v>
      </c>
      <c r="G5" s="12">
        <v>0.06263</v>
      </c>
      <c r="H5" s="12">
        <v>0.05194</v>
      </c>
      <c r="I5" s="12">
        <v>0.05885</v>
      </c>
      <c r="J5" s="12">
        <v>0.04147</v>
      </c>
      <c r="K5" s="12">
        <v>0.04169</v>
      </c>
      <c r="L5" s="12">
        <v>0.04544</v>
      </c>
      <c r="M5" s="12">
        <v>0.03375</v>
      </c>
      <c r="N5" s="12">
        <v>0.06411</v>
      </c>
      <c r="O5" s="12">
        <v>0.11013</v>
      </c>
      <c r="P5" s="12">
        <v>0.07452</v>
      </c>
      <c r="Q5" s="12">
        <v>0.06199</v>
      </c>
      <c r="R5" s="12">
        <v>0.08768</v>
      </c>
      <c r="S5" s="12">
        <v>0.07661</v>
      </c>
      <c r="T5" s="12">
        <v>0.04286</v>
      </c>
      <c r="U5" s="12">
        <v>0.0626</v>
      </c>
      <c r="V5" s="12">
        <v>0.04701</v>
      </c>
      <c r="W5" s="12">
        <v>0.27611</v>
      </c>
      <c r="X5" s="12">
        <v>0.04402</v>
      </c>
      <c r="Y5" s="12">
        <v>0.09233</v>
      </c>
      <c r="Z5" s="12">
        <v>0.05342</v>
      </c>
      <c r="AA5" s="12">
        <v>0.04596</v>
      </c>
    </row>
    <row r="6" spans="1:27" ht="12.75">
      <c r="A6">
        <v>0.04719</v>
      </c>
      <c r="B6">
        <v>0.05088</v>
      </c>
      <c r="C6">
        <v>0.04169</v>
      </c>
      <c r="D6">
        <v>0.04593</v>
      </c>
      <c r="F6" s="12">
        <v>0.05144</v>
      </c>
      <c r="G6" s="12">
        <v>0.05906</v>
      </c>
      <c r="H6" s="12">
        <v>0.05421</v>
      </c>
      <c r="I6" s="12">
        <v>0.06807</v>
      </c>
      <c r="J6" s="12">
        <v>0.03635</v>
      </c>
      <c r="K6" s="12">
        <v>0.04593</v>
      </c>
      <c r="L6" s="12">
        <v>0.0441</v>
      </c>
      <c r="M6" s="12">
        <v>0.04014</v>
      </c>
      <c r="N6" s="12">
        <v>0.05984</v>
      </c>
      <c r="O6" s="12">
        <v>0.11074</v>
      </c>
      <c r="P6" s="12">
        <v>0.06472</v>
      </c>
      <c r="Q6" s="12">
        <v>0.15188</v>
      </c>
      <c r="R6" s="12">
        <v>0.105</v>
      </c>
      <c r="S6" s="12">
        <v>0.07054</v>
      </c>
      <c r="T6" s="12">
        <v>0.04732</v>
      </c>
      <c r="U6" s="12">
        <v>0.17838</v>
      </c>
      <c r="V6" s="12">
        <v>0.03703</v>
      </c>
      <c r="W6" s="12">
        <v>0.1757</v>
      </c>
      <c r="X6" s="12">
        <v>0.04483</v>
      </c>
      <c r="Y6" s="12">
        <v>0.06933</v>
      </c>
      <c r="Z6" s="12">
        <v>0.05073</v>
      </c>
      <c r="AA6" s="12">
        <v>0.04484</v>
      </c>
    </row>
    <row r="7" spans="1:4" ht="12.75">
      <c r="A7">
        <v>0.04255</v>
      </c>
      <c r="B7">
        <v>0.04733</v>
      </c>
      <c r="C7">
        <v>0.04544</v>
      </c>
      <c r="D7">
        <v>0.0441</v>
      </c>
    </row>
    <row r="8" spans="1:4" ht="12.75">
      <c r="A8">
        <v>0.04314</v>
      </c>
      <c r="B8">
        <v>0.04225</v>
      </c>
      <c r="C8">
        <v>0.03375</v>
      </c>
      <c r="D8">
        <v>0.04014</v>
      </c>
    </row>
    <row r="9" spans="1:4" ht="12.75">
      <c r="A9">
        <v>0.06612</v>
      </c>
      <c r="B9">
        <v>0.06806</v>
      </c>
      <c r="C9">
        <v>0.06411</v>
      </c>
      <c r="D9">
        <v>0.05984</v>
      </c>
    </row>
    <row r="10" spans="1:4" ht="12.75">
      <c r="A10">
        <v>0.13193</v>
      </c>
      <c r="B10">
        <v>0.10357</v>
      </c>
      <c r="C10">
        <v>0.11013</v>
      </c>
      <c r="D10">
        <v>0.11074</v>
      </c>
    </row>
    <row r="11" spans="1:4" ht="12.75">
      <c r="A11">
        <v>0.06011</v>
      </c>
      <c r="B11">
        <v>0.06724</v>
      </c>
      <c r="C11">
        <v>0.07452</v>
      </c>
      <c r="D11">
        <v>0.06472</v>
      </c>
    </row>
    <row r="12" spans="1:4" ht="12.75">
      <c r="A12">
        <v>0.24405</v>
      </c>
      <c r="B12">
        <v>0.24133</v>
      </c>
      <c r="C12">
        <v>0.06199</v>
      </c>
      <c r="D12">
        <v>0.15188</v>
      </c>
    </row>
    <row r="13" spans="1:4" ht="12.75">
      <c r="A13">
        <v>0.13362</v>
      </c>
      <c r="B13">
        <v>0.16783</v>
      </c>
      <c r="C13">
        <v>0.08768</v>
      </c>
      <c r="D13">
        <v>0.105</v>
      </c>
    </row>
    <row r="14" spans="1:4" ht="12.75">
      <c r="A14">
        <v>0.14429</v>
      </c>
      <c r="B14">
        <v>0.05305</v>
      </c>
      <c r="C14">
        <v>0.07661</v>
      </c>
      <c r="D14">
        <v>0.07054</v>
      </c>
    </row>
    <row r="15" spans="1:4" ht="12.75">
      <c r="A15">
        <v>0.06762</v>
      </c>
      <c r="B15">
        <v>0.06613</v>
      </c>
      <c r="C15">
        <v>0.04286</v>
      </c>
      <c r="D15">
        <v>0.04732</v>
      </c>
    </row>
    <row r="16" spans="1:4" ht="12.75">
      <c r="A16">
        <v>0.41998</v>
      </c>
      <c r="B16">
        <v>0.19974</v>
      </c>
      <c r="C16">
        <v>0.0626</v>
      </c>
      <c r="D16">
        <v>0.17838</v>
      </c>
    </row>
    <row r="17" spans="1:4" ht="12.75">
      <c r="A17">
        <v>0.04242</v>
      </c>
      <c r="B17">
        <v>0.05798</v>
      </c>
      <c r="C17">
        <v>0.04701</v>
      </c>
      <c r="D17">
        <v>0.03703</v>
      </c>
    </row>
    <row r="18" spans="1:4" ht="12.75">
      <c r="A18">
        <v>0.24214</v>
      </c>
      <c r="B18">
        <v>0.19941</v>
      </c>
      <c r="C18">
        <v>0.27611</v>
      </c>
      <c r="D18">
        <v>0.1757</v>
      </c>
    </row>
    <row r="19" spans="1:4" ht="12.75">
      <c r="A19">
        <v>0.04088</v>
      </c>
      <c r="B19">
        <v>0.05171</v>
      </c>
      <c r="C19">
        <v>0.04402</v>
      </c>
      <c r="D19">
        <v>0.04483</v>
      </c>
    </row>
    <row r="20" spans="1:4" ht="12.75">
      <c r="A20">
        <v>0.03308</v>
      </c>
      <c r="B20">
        <v>-999</v>
      </c>
      <c r="C20">
        <v>0.09233</v>
      </c>
      <c r="D20">
        <v>0.06933</v>
      </c>
    </row>
    <row r="21" spans="1:4" ht="12.75">
      <c r="A21">
        <v>0.03986</v>
      </c>
      <c r="B21">
        <v>0.05487</v>
      </c>
      <c r="C21">
        <v>0.05342</v>
      </c>
      <c r="D21">
        <v>0.05073</v>
      </c>
    </row>
    <row r="22" spans="1:4" ht="12.75">
      <c r="A22">
        <v>0.04527</v>
      </c>
      <c r="B22">
        <v>0.04723</v>
      </c>
      <c r="C22">
        <v>0.04596</v>
      </c>
      <c r="D22">
        <v>0.04484</v>
      </c>
    </row>
    <row r="26" spans="1:27" ht="12.75">
      <c r="A26">
        <v>26.09591</v>
      </c>
      <c r="B26">
        <v>26.67247</v>
      </c>
      <c r="C26">
        <v>23.6553</v>
      </c>
      <c r="D26">
        <v>25.58226</v>
      </c>
      <c r="F26" s="12">
        <v>26.09591</v>
      </c>
      <c r="G26" s="12">
        <v>20.90226</v>
      </c>
      <c r="H26" s="12">
        <v>23.11852</v>
      </c>
      <c r="I26" s="12">
        <v>29.06149</v>
      </c>
      <c r="J26" s="12">
        <v>18.67689</v>
      </c>
      <c r="K26" s="12">
        <v>14.26801</v>
      </c>
      <c r="L26" s="12">
        <v>25.62533</v>
      </c>
      <c r="M26" s="12">
        <v>24.78436</v>
      </c>
      <c r="N26" s="12">
        <v>17.75582</v>
      </c>
      <c r="O26" s="12">
        <v>23.5545</v>
      </c>
      <c r="P26" s="12">
        <v>20.83514</v>
      </c>
      <c r="Q26" s="12">
        <v>18.96131</v>
      </c>
      <c r="R26" s="12">
        <v>9.63874</v>
      </c>
      <c r="S26" s="12">
        <v>14.66076</v>
      </c>
      <c r="T26" s="12">
        <v>11.53276</v>
      </c>
      <c r="U26" s="12">
        <v>18.62293</v>
      </c>
      <c r="V26" s="12">
        <v>8.51783</v>
      </c>
      <c r="W26" s="12">
        <v>6.45935</v>
      </c>
      <c r="X26" s="12">
        <v>24.68441</v>
      </c>
      <c r="Y26" s="12">
        <v>31.7741</v>
      </c>
      <c r="Z26" s="12">
        <v>34.645</v>
      </c>
      <c r="AA26" s="12">
        <v>26.50854</v>
      </c>
    </row>
    <row r="27" spans="1:27" ht="12.75">
      <c r="A27">
        <v>20.90226</v>
      </c>
      <c r="B27">
        <v>21.95047</v>
      </c>
      <c r="C27">
        <v>21.52028</v>
      </c>
      <c r="D27">
        <v>21.58072</v>
      </c>
      <c r="F27" s="12">
        <v>26.67247</v>
      </c>
      <c r="G27" s="12">
        <v>21.95047</v>
      </c>
      <c r="H27" s="12">
        <v>32.88954</v>
      </c>
      <c r="I27" s="12">
        <v>34.96623</v>
      </c>
      <c r="J27" s="12">
        <v>21.90988</v>
      </c>
      <c r="K27" s="12">
        <v>23.04251</v>
      </c>
      <c r="L27" s="12">
        <v>27.5083</v>
      </c>
      <c r="M27" s="12">
        <v>27.58983</v>
      </c>
      <c r="N27" s="12">
        <v>24.15637</v>
      </c>
      <c r="O27" s="12">
        <v>28.94054</v>
      </c>
      <c r="P27" s="12">
        <v>21.64456</v>
      </c>
      <c r="Q27" s="12">
        <v>22.65545</v>
      </c>
      <c r="R27" s="12">
        <v>13.55447</v>
      </c>
      <c r="S27" s="12">
        <v>36.3596</v>
      </c>
      <c r="T27" s="12">
        <v>22.14557</v>
      </c>
      <c r="U27" s="12">
        <v>22.50267</v>
      </c>
      <c r="V27" s="12">
        <v>18.02043</v>
      </c>
      <c r="W27" s="12">
        <v>9.95302</v>
      </c>
      <c r="X27" s="12">
        <v>29.76301</v>
      </c>
      <c r="Y27" s="12">
        <v>17.60947</v>
      </c>
      <c r="Z27" s="12">
        <v>43.31569</v>
      </c>
      <c r="AA27" s="12">
        <v>40.87918</v>
      </c>
    </row>
    <row r="28" spans="1:27" ht="12.75">
      <c r="A28">
        <v>23.11852</v>
      </c>
      <c r="B28">
        <v>32.88954</v>
      </c>
      <c r="C28">
        <v>36.53965</v>
      </c>
      <c r="D28">
        <v>32.29687</v>
      </c>
      <c r="F28" s="12">
        <v>23.6553</v>
      </c>
      <c r="G28" s="12">
        <v>21.52028</v>
      </c>
      <c r="H28" s="12">
        <v>36.53965</v>
      </c>
      <c r="I28" s="12">
        <v>32.63866</v>
      </c>
      <c r="J28" s="12">
        <v>18.05054</v>
      </c>
      <c r="K28" s="12">
        <v>21.55239</v>
      </c>
      <c r="L28" s="12">
        <v>25.7311</v>
      </c>
      <c r="M28" s="12">
        <v>26.44115</v>
      </c>
      <c r="N28" s="12">
        <v>24.92285</v>
      </c>
      <c r="O28" s="12">
        <v>28.86013</v>
      </c>
      <c r="P28" s="12">
        <v>27.15783</v>
      </c>
      <c r="Q28" s="12">
        <v>22.35577</v>
      </c>
      <c r="R28" s="12">
        <v>14.91698</v>
      </c>
      <c r="S28" s="12">
        <v>21.6867</v>
      </c>
      <c r="T28" s="12">
        <v>28.16675</v>
      </c>
      <c r="U28" s="12">
        <v>24.35331</v>
      </c>
      <c r="V28" s="12">
        <v>20.12977</v>
      </c>
      <c r="W28" s="12">
        <v>6.07886</v>
      </c>
      <c r="X28" s="12">
        <v>33.77421</v>
      </c>
      <c r="Y28" s="12">
        <v>24.85654</v>
      </c>
      <c r="Z28" s="12">
        <v>46.68535</v>
      </c>
      <c r="AA28" s="12">
        <v>42.58873</v>
      </c>
    </row>
    <row r="29" spans="1:27" ht="12.75">
      <c r="A29">
        <v>29.06149</v>
      </c>
      <c r="B29">
        <v>34.96623</v>
      </c>
      <c r="C29">
        <v>32.63866</v>
      </c>
      <c r="D29">
        <v>31.45173</v>
      </c>
      <c r="F29" s="12">
        <v>25.58226</v>
      </c>
      <c r="G29" s="12">
        <v>21.58072</v>
      </c>
      <c r="H29" s="12">
        <v>32.29687</v>
      </c>
      <c r="I29" s="12">
        <v>31.45173</v>
      </c>
      <c r="J29" s="12">
        <v>20.20267</v>
      </c>
      <c r="K29" s="12">
        <v>19.35202</v>
      </c>
      <c r="L29" s="12">
        <v>26.69649</v>
      </c>
      <c r="M29" s="12">
        <v>26.15866</v>
      </c>
      <c r="N29" s="12">
        <v>23.1997</v>
      </c>
      <c r="O29" s="12">
        <v>27.25863</v>
      </c>
      <c r="P29" s="12">
        <v>23.69617</v>
      </c>
      <c r="Q29" s="12">
        <v>20.85591</v>
      </c>
      <c r="R29" s="12">
        <v>12.91505</v>
      </c>
      <c r="S29" s="12">
        <v>22.84874</v>
      </c>
      <c r="T29" s="12">
        <v>21.71552</v>
      </c>
      <c r="U29" s="12">
        <v>21.1201</v>
      </c>
      <c r="V29" s="12">
        <v>17.84851</v>
      </c>
      <c r="W29" s="12">
        <v>8.06706</v>
      </c>
      <c r="X29" s="12">
        <v>29.87377</v>
      </c>
      <c r="Y29" s="12">
        <v>24.59636</v>
      </c>
      <c r="Z29" s="12">
        <v>40.95361</v>
      </c>
      <c r="AA29" s="12">
        <v>36.61279</v>
      </c>
    </row>
    <row r="30" spans="1:4" ht="12.75">
      <c r="A30">
        <v>18.67689</v>
      </c>
      <c r="B30">
        <v>21.90988</v>
      </c>
      <c r="C30">
        <v>18.05054</v>
      </c>
      <c r="D30">
        <v>20.20267</v>
      </c>
    </row>
    <row r="31" spans="1:4" ht="12.75">
      <c r="A31">
        <v>14.26801</v>
      </c>
      <c r="B31">
        <v>23.04251</v>
      </c>
      <c r="C31">
        <v>21.55239</v>
      </c>
      <c r="D31">
        <v>19.35202</v>
      </c>
    </row>
    <row r="32" spans="1:4" ht="12.75">
      <c r="A32">
        <v>25.62533</v>
      </c>
      <c r="B32">
        <v>27.5083</v>
      </c>
      <c r="C32">
        <v>25.7311</v>
      </c>
      <c r="D32">
        <v>26.69649</v>
      </c>
    </row>
    <row r="33" spans="1:4" ht="12.75">
      <c r="A33">
        <v>24.78436</v>
      </c>
      <c r="B33">
        <v>27.58983</v>
      </c>
      <c r="C33">
        <v>26.44115</v>
      </c>
      <c r="D33">
        <v>26.15866</v>
      </c>
    </row>
    <row r="34" spans="1:4" ht="12.75">
      <c r="A34">
        <v>17.75582</v>
      </c>
      <c r="B34">
        <v>24.15637</v>
      </c>
      <c r="C34">
        <v>24.92285</v>
      </c>
      <c r="D34">
        <v>23.1997</v>
      </c>
    </row>
    <row r="35" spans="1:4" ht="12.75">
      <c r="A35">
        <v>23.5545</v>
      </c>
      <c r="B35">
        <v>28.94054</v>
      </c>
      <c r="C35">
        <v>28.86013</v>
      </c>
      <c r="D35">
        <v>27.25863</v>
      </c>
    </row>
    <row r="36" spans="1:4" ht="12.75">
      <c r="A36">
        <v>20.83514</v>
      </c>
      <c r="B36">
        <v>21.64456</v>
      </c>
      <c r="C36">
        <v>27.15783</v>
      </c>
      <c r="D36">
        <v>23.69617</v>
      </c>
    </row>
    <row r="37" spans="1:4" ht="12.75">
      <c r="A37">
        <v>18.96131</v>
      </c>
      <c r="B37">
        <v>22.65545</v>
      </c>
      <c r="C37">
        <v>22.35577</v>
      </c>
      <c r="D37">
        <v>20.85591</v>
      </c>
    </row>
    <row r="38" spans="1:4" ht="12.75">
      <c r="A38">
        <v>9.63874</v>
      </c>
      <c r="B38">
        <v>13.55447</v>
      </c>
      <c r="C38">
        <v>14.91698</v>
      </c>
      <c r="D38">
        <v>12.91505</v>
      </c>
    </row>
    <row r="39" spans="1:4" ht="12.75">
      <c r="A39">
        <v>14.66076</v>
      </c>
      <c r="B39">
        <v>36.3596</v>
      </c>
      <c r="C39">
        <v>21.6867</v>
      </c>
      <c r="D39">
        <v>22.84874</v>
      </c>
    </row>
    <row r="40" spans="1:4" ht="12.75">
      <c r="A40">
        <v>11.53276</v>
      </c>
      <c r="B40">
        <v>22.14557</v>
      </c>
      <c r="C40">
        <v>28.16675</v>
      </c>
      <c r="D40">
        <v>21.71552</v>
      </c>
    </row>
    <row r="41" spans="1:4" ht="12.75">
      <c r="A41">
        <v>18.62293</v>
      </c>
      <c r="B41">
        <v>22.50267</v>
      </c>
      <c r="C41">
        <v>24.35331</v>
      </c>
      <c r="D41">
        <v>21.1201</v>
      </c>
    </row>
    <row r="42" spans="1:4" ht="12.75">
      <c r="A42">
        <v>8.51783</v>
      </c>
      <c r="B42">
        <v>18.02043</v>
      </c>
      <c r="C42">
        <v>20.12977</v>
      </c>
      <c r="D42">
        <v>17.84851</v>
      </c>
    </row>
    <row r="43" spans="1:4" ht="12.75">
      <c r="A43">
        <v>6.45935</v>
      </c>
      <c r="B43">
        <v>9.95302</v>
      </c>
      <c r="C43">
        <v>6.07886</v>
      </c>
      <c r="D43">
        <v>8.06706</v>
      </c>
    </row>
    <row r="44" spans="1:4" ht="12.75">
      <c r="A44">
        <v>24.68441</v>
      </c>
      <c r="B44">
        <v>29.76301</v>
      </c>
      <c r="C44">
        <v>33.77421</v>
      </c>
      <c r="D44">
        <v>29.87377</v>
      </c>
    </row>
    <row r="45" spans="1:4" ht="12.75">
      <c r="A45">
        <v>31.7741</v>
      </c>
      <c r="B45">
        <v>17.60947</v>
      </c>
      <c r="C45">
        <v>24.85654</v>
      </c>
      <c r="D45">
        <v>24.59636</v>
      </c>
    </row>
    <row r="46" spans="1:4" ht="12.75">
      <c r="A46">
        <v>34.645</v>
      </c>
      <c r="B46">
        <v>43.31569</v>
      </c>
      <c r="C46">
        <v>46.68535</v>
      </c>
      <c r="D46">
        <v>40.95361</v>
      </c>
    </row>
    <row r="47" spans="1:4" ht="12.75">
      <c r="A47">
        <v>26.50854</v>
      </c>
      <c r="B47">
        <v>40.87918</v>
      </c>
      <c r="C47">
        <v>42.58873</v>
      </c>
      <c r="D47">
        <v>36.61279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9" sqref="A29"/>
    </sheetView>
  </sheetViews>
  <sheetFormatPr defaultColWidth="9.140625" defaultRowHeight="12.75"/>
  <cols>
    <col min="1" max="1" width="19.28125" style="0" customWidth="1"/>
    <col min="2" max="2" width="20.7109375" style="0" customWidth="1"/>
    <col min="3" max="24" width="15.7109375" style="0" customWidth="1"/>
  </cols>
  <sheetData>
    <row r="1" spans="1:24" ht="12.75">
      <c r="A1" t="s">
        <v>0</v>
      </c>
      <c r="B1" t="s">
        <v>126</v>
      </c>
      <c r="C1" t="s">
        <v>14</v>
      </c>
      <c r="D1" t="s">
        <v>14</v>
      </c>
      <c r="E1" t="s">
        <v>13</v>
      </c>
      <c r="F1" t="s">
        <v>13</v>
      </c>
      <c r="G1" t="s">
        <v>21</v>
      </c>
      <c r="H1" t="s">
        <v>21</v>
      </c>
      <c r="I1" t="s">
        <v>20</v>
      </c>
      <c r="J1" t="s">
        <v>20</v>
      </c>
      <c r="K1" t="s">
        <v>12</v>
      </c>
      <c r="L1" t="s">
        <v>12</v>
      </c>
      <c r="M1" t="s">
        <v>28</v>
      </c>
      <c r="N1" t="s">
        <v>28</v>
      </c>
      <c r="O1" t="s">
        <v>10</v>
      </c>
      <c r="P1" t="s">
        <v>11</v>
      </c>
      <c r="Q1" t="s">
        <v>26</v>
      </c>
      <c r="R1" t="s">
        <v>27</v>
      </c>
      <c r="S1" t="s">
        <v>29</v>
      </c>
      <c r="T1" t="s">
        <v>30</v>
      </c>
      <c r="U1" t="s">
        <v>24</v>
      </c>
      <c r="V1" t="s">
        <v>24</v>
      </c>
      <c r="W1" t="s">
        <v>15</v>
      </c>
      <c r="X1" t="s">
        <v>15</v>
      </c>
    </row>
    <row r="2" spans="1:24" ht="12.75">
      <c r="A2" t="s">
        <v>9</v>
      </c>
      <c r="C2" t="s">
        <v>51</v>
      </c>
      <c r="D2" t="s">
        <v>52</v>
      </c>
      <c r="E2" t="s">
        <v>49</v>
      </c>
      <c r="F2" t="s">
        <v>50</v>
      </c>
      <c r="G2" t="s">
        <v>55</v>
      </c>
      <c r="H2" t="s">
        <v>56</v>
      </c>
      <c r="I2" t="s">
        <v>53</v>
      </c>
      <c r="J2" t="s">
        <v>54</v>
      </c>
      <c r="K2" t="s">
        <v>47</v>
      </c>
      <c r="L2" t="s">
        <v>48</v>
      </c>
      <c r="M2" t="s">
        <v>59</v>
      </c>
      <c r="N2" t="s">
        <v>60</v>
      </c>
      <c r="O2" t="s">
        <v>45</v>
      </c>
      <c r="P2" t="s">
        <v>46</v>
      </c>
      <c r="Q2" t="s">
        <v>57</v>
      </c>
      <c r="R2" t="s">
        <v>58</v>
      </c>
      <c r="S2" t="s">
        <v>61</v>
      </c>
      <c r="T2" t="s">
        <v>62</v>
      </c>
      <c r="U2" t="s">
        <v>95</v>
      </c>
      <c r="V2" t="s">
        <v>96</v>
      </c>
      <c r="W2" t="s">
        <v>97</v>
      </c>
      <c r="X2" t="s">
        <v>98</v>
      </c>
    </row>
    <row r="3" spans="1:24" ht="12.75">
      <c r="A3" t="s">
        <v>1</v>
      </c>
      <c r="C3">
        <v>2002</v>
      </c>
      <c r="D3">
        <v>2003</v>
      </c>
      <c r="E3">
        <v>2002</v>
      </c>
      <c r="F3">
        <v>2003</v>
      </c>
      <c r="G3">
        <v>2002</v>
      </c>
      <c r="H3">
        <v>2003</v>
      </c>
      <c r="I3">
        <v>2002</v>
      </c>
      <c r="J3">
        <v>2003</v>
      </c>
      <c r="K3">
        <v>2002</v>
      </c>
      <c r="L3">
        <v>2003</v>
      </c>
      <c r="M3">
        <v>2002</v>
      </c>
      <c r="N3">
        <v>2003</v>
      </c>
      <c r="O3">
        <v>2002</v>
      </c>
      <c r="P3">
        <v>2003</v>
      </c>
      <c r="Q3">
        <v>2002</v>
      </c>
      <c r="R3">
        <v>2003</v>
      </c>
      <c r="S3">
        <v>2002</v>
      </c>
      <c r="T3">
        <v>2003</v>
      </c>
      <c r="U3">
        <v>2002</v>
      </c>
      <c r="V3">
        <v>2003</v>
      </c>
      <c r="W3">
        <v>2002</v>
      </c>
      <c r="X3">
        <v>2003</v>
      </c>
    </row>
    <row r="4" spans="1:24" ht="12.75">
      <c r="A4" t="s">
        <v>8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25</v>
      </c>
      <c r="V4" t="s">
        <v>25</v>
      </c>
      <c r="W4" t="s">
        <v>15</v>
      </c>
      <c r="X4" t="s">
        <v>15</v>
      </c>
    </row>
    <row r="5" spans="1:24" ht="12.75">
      <c r="A5" t="s">
        <v>41</v>
      </c>
      <c r="C5" t="s">
        <v>42</v>
      </c>
      <c r="D5" t="s">
        <v>42</v>
      </c>
      <c r="E5" t="s">
        <v>43</v>
      </c>
      <c r="F5" t="s">
        <v>43</v>
      </c>
      <c r="G5" t="s">
        <v>71</v>
      </c>
      <c r="H5" t="s">
        <v>71</v>
      </c>
      <c r="I5" t="s">
        <v>44</v>
      </c>
      <c r="J5" t="s">
        <v>44</v>
      </c>
      <c r="K5" t="s">
        <v>84</v>
      </c>
      <c r="L5" t="s">
        <v>84</v>
      </c>
      <c r="M5" t="s">
        <v>84</v>
      </c>
      <c r="N5" t="s">
        <v>84</v>
      </c>
      <c r="O5" t="s">
        <v>84</v>
      </c>
      <c r="P5" t="s">
        <v>94</v>
      </c>
      <c r="Q5" t="s">
        <v>84</v>
      </c>
      <c r="R5" t="s">
        <v>94</v>
      </c>
      <c r="S5" t="s">
        <v>84</v>
      </c>
      <c r="T5" t="s">
        <v>94</v>
      </c>
      <c r="U5" t="s">
        <v>74</v>
      </c>
      <c r="V5" t="s">
        <v>74</v>
      </c>
      <c r="W5" t="s">
        <v>78</v>
      </c>
      <c r="X5" t="s">
        <v>78</v>
      </c>
    </row>
    <row r="6" spans="1:24" ht="12.75">
      <c r="A6" t="s">
        <v>32</v>
      </c>
      <c r="C6" t="s">
        <v>68</v>
      </c>
      <c r="D6" t="s">
        <v>68</v>
      </c>
      <c r="E6" t="s">
        <v>99</v>
      </c>
      <c r="F6" t="s">
        <v>99</v>
      </c>
      <c r="G6" t="s">
        <v>79</v>
      </c>
      <c r="H6" t="s">
        <v>79</v>
      </c>
      <c r="I6" t="s">
        <v>34</v>
      </c>
      <c r="J6" t="s">
        <v>34</v>
      </c>
      <c r="K6" t="s">
        <v>100</v>
      </c>
      <c r="L6" t="s">
        <v>100</v>
      </c>
      <c r="M6" t="s">
        <v>100</v>
      </c>
      <c r="N6" t="s">
        <v>100</v>
      </c>
      <c r="O6" t="s">
        <v>100</v>
      </c>
      <c r="P6" t="s">
        <v>100</v>
      </c>
      <c r="Q6" t="s">
        <v>100</v>
      </c>
      <c r="R6" t="s">
        <v>100</v>
      </c>
      <c r="S6" t="s">
        <v>100</v>
      </c>
      <c r="T6" t="s">
        <v>100</v>
      </c>
      <c r="U6" t="s">
        <v>80</v>
      </c>
      <c r="V6" t="s">
        <v>80</v>
      </c>
      <c r="W6" t="s">
        <v>33</v>
      </c>
      <c r="X6" t="s">
        <v>33</v>
      </c>
    </row>
    <row r="7" spans="1:25" ht="12.75">
      <c r="A7" s="1" t="s">
        <v>6</v>
      </c>
      <c r="B7" s="1"/>
      <c r="C7" s="1">
        <v>1.9267507060185185</v>
      </c>
      <c r="D7" s="1">
        <v>1.9267507060185185</v>
      </c>
      <c r="E7" s="1">
        <v>1.9085802777777776</v>
      </c>
      <c r="F7" s="1">
        <v>1.9085802777777776</v>
      </c>
      <c r="G7" s="1">
        <v>1.9201116666666669</v>
      </c>
      <c r="H7" s="1">
        <v>1.9201116666666669</v>
      </c>
      <c r="I7" s="1">
        <v>1.9144115740740741</v>
      </c>
      <c r="J7" s="1">
        <v>1.9144115740740741</v>
      </c>
      <c r="K7" s="1">
        <f aca="true" t="shared" si="0" ref="K7:N8">K9/24</f>
        <v>1.9431070833333333</v>
      </c>
      <c r="L7" s="1">
        <f t="shared" si="0"/>
        <v>1.9431070833333333</v>
      </c>
      <c r="M7" s="1">
        <f t="shared" si="0"/>
        <v>1.9474702545833333</v>
      </c>
      <c r="N7" s="1">
        <f t="shared" si="0"/>
        <v>1.9474702545833333</v>
      </c>
      <c r="O7" s="1"/>
      <c r="P7" s="1">
        <f aca="true" t="shared" si="1" ref="P7:R8">P9/24</f>
        <v>1.9170657408333334</v>
      </c>
      <c r="Q7" s="1">
        <f t="shared" si="1"/>
        <v>1.9424716666666668</v>
      </c>
      <c r="R7" s="1">
        <f t="shared" si="1"/>
        <v>1.94571875</v>
      </c>
      <c r="S7" s="1"/>
      <c r="T7" s="1"/>
      <c r="U7" s="1">
        <f>U9/24</f>
        <v>1.9436041666666668</v>
      </c>
      <c r="V7" s="1">
        <f>V9/24</f>
        <v>1.9436041666666668</v>
      </c>
      <c r="W7" s="1">
        <v>1.8983266666666667</v>
      </c>
      <c r="X7" s="1">
        <v>1.8983266666666667</v>
      </c>
      <c r="Y7" s="1"/>
    </row>
    <row r="8" spans="1:25" ht="12.75">
      <c r="A8" s="1" t="s">
        <v>7</v>
      </c>
      <c r="B8" s="1"/>
      <c r="C8" s="1">
        <v>3.7224715277777776</v>
      </c>
      <c r="D8" s="1">
        <v>3.7224715277777776</v>
      </c>
      <c r="E8" s="1">
        <v>3.7533274652777777</v>
      </c>
      <c r="F8" s="1">
        <v>3.7533274652777777</v>
      </c>
      <c r="G8" s="1">
        <v>3.749132916666667</v>
      </c>
      <c r="H8" s="1">
        <v>3.749132916666667</v>
      </c>
      <c r="I8" s="1">
        <v>3.7613460069444447</v>
      </c>
      <c r="J8" s="1">
        <v>3.7613460069444447</v>
      </c>
      <c r="K8" s="1">
        <f t="shared" si="0"/>
        <v>3.795785</v>
      </c>
      <c r="L8" s="1">
        <f t="shared" si="0"/>
        <v>3.795785</v>
      </c>
      <c r="M8" s="1">
        <f t="shared" si="0"/>
        <v>3.7985974537500002</v>
      </c>
      <c r="N8" s="1">
        <f t="shared" si="0"/>
        <v>3.7985974537500002</v>
      </c>
      <c r="O8" s="1"/>
      <c r="P8" s="1">
        <f t="shared" si="1"/>
        <v>3.8009394674999997</v>
      </c>
      <c r="Q8" s="1">
        <f t="shared" si="1"/>
        <v>3.7950754166666667</v>
      </c>
      <c r="R8" s="1">
        <f t="shared" si="1"/>
        <v>3.7967516666666667</v>
      </c>
      <c r="S8" s="1"/>
      <c r="T8" s="1"/>
      <c r="U8" s="1">
        <f>U10/24</f>
        <v>3.6883083333333335</v>
      </c>
      <c r="V8" s="1">
        <f>V10/24</f>
        <v>3.6883083333333335</v>
      </c>
      <c r="W8" s="1">
        <v>3.5297425</v>
      </c>
      <c r="X8" s="1">
        <v>3.5297425</v>
      </c>
      <c r="Y8" s="1"/>
    </row>
    <row r="9" spans="1:25" ht="12.75">
      <c r="A9" s="1" t="s">
        <v>36</v>
      </c>
      <c r="B9" s="1"/>
      <c r="C9" s="2">
        <f aca="true" t="shared" si="2" ref="C9:J9">(C7*24)</f>
        <v>46.242016944444444</v>
      </c>
      <c r="D9" s="2">
        <f t="shared" si="2"/>
        <v>46.242016944444444</v>
      </c>
      <c r="E9" s="2">
        <f t="shared" si="2"/>
        <v>45.805926666666664</v>
      </c>
      <c r="F9" s="2">
        <f t="shared" si="2"/>
        <v>45.805926666666664</v>
      </c>
      <c r="G9" s="2">
        <f t="shared" si="2"/>
        <v>46.08268</v>
      </c>
      <c r="H9" s="2">
        <f t="shared" si="2"/>
        <v>46.08268</v>
      </c>
      <c r="I9" s="2">
        <f t="shared" si="2"/>
        <v>45.94587777777778</v>
      </c>
      <c r="J9" s="2">
        <f t="shared" si="2"/>
        <v>45.94587777777778</v>
      </c>
      <c r="K9" s="3">
        <v>46.63457</v>
      </c>
      <c r="L9" s="3">
        <v>46.63457</v>
      </c>
      <c r="M9" s="2">
        <v>46.73928611</v>
      </c>
      <c r="N9" s="2">
        <v>46.73928611</v>
      </c>
      <c r="O9" s="2"/>
      <c r="P9" s="2">
        <v>46.00957778</v>
      </c>
      <c r="Q9" s="3">
        <v>46.61932</v>
      </c>
      <c r="R9" s="3">
        <v>46.69725</v>
      </c>
      <c r="S9" s="2"/>
      <c r="T9" s="2"/>
      <c r="U9" s="2">
        <v>46.6465</v>
      </c>
      <c r="V9" s="2">
        <v>46.6465</v>
      </c>
      <c r="W9" s="2">
        <f>(W7*24)</f>
        <v>45.55984</v>
      </c>
      <c r="X9" s="2">
        <f>(X7*24)</f>
        <v>45.55984</v>
      </c>
      <c r="Y9" s="1"/>
    </row>
    <row r="10" spans="1:25" ht="12.75">
      <c r="A10" s="1" t="s">
        <v>37</v>
      </c>
      <c r="B10" s="1"/>
      <c r="C10" s="2">
        <f aca="true" t="shared" si="3" ref="C10:J10">C8*24</f>
        <v>89.33931666666666</v>
      </c>
      <c r="D10" s="2">
        <f t="shared" si="3"/>
        <v>89.33931666666666</v>
      </c>
      <c r="E10" s="2">
        <f t="shared" si="3"/>
        <v>90.07985916666667</v>
      </c>
      <c r="F10" s="2">
        <f t="shared" si="3"/>
        <v>90.07985916666667</v>
      </c>
      <c r="G10" s="2">
        <f t="shared" si="3"/>
        <v>89.97919</v>
      </c>
      <c r="H10" s="2">
        <f t="shared" si="3"/>
        <v>89.97919</v>
      </c>
      <c r="I10" s="2">
        <f t="shared" si="3"/>
        <v>90.27230416666667</v>
      </c>
      <c r="J10" s="2">
        <f t="shared" si="3"/>
        <v>90.27230416666667</v>
      </c>
      <c r="K10" s="3">
        <v>91.09884</v>
      </c>
      <c r="L10" s="3">
        <v>91.09884</v>
      </c>
      <c r="M10" s="2">
        <v>91.16633889</v>
      </c>
      <c r="N10" s="2">
        <v>91.16633889</v>
      </c>
      <c r="O10" s="2"/>
      <c r="P10" s="3">
        <v>91.22254722</v>
      </c>
      <c r="Q10" s="3">
        <v>91.08181</v>
      </c>
      <c r="R10" s="3">
        <v>91.12204</v>
      </c>
      <c r="S10" s="2"/>
      <c r="T10" s="2"/>
      <c r="U10" s="2">
        <v>88.5194</v>
      </c>
      <c r="V10" s="2">
        <v>88.5194</v>
      </c>
      <c r="W10" s="2">
        <f>W8*24</f>
        <v>84.71382</v>
      </c>
      <c r="X10" s="2">
        <f>X8*24</f>
        <v>84.71382</v>
      </c>
      <c r="Y10" s="1"/>
    </row>
    <row r="11" spans="1:24" ht="12.75">
      <c r="A11" t="s">
        <v>2</v>
      </c>
      <c r="C11" t="s">
        <v>19</v>
      </c>
      <c r="D11" t="s">
        <v>19</v>
      </c>
      <c r="E11" t="s">
        <v>18</v>
      </c>
      <c r="F11" t="s">
        <v>18</v>
      </c>
      <c r="G11" t="s">
        <v>22</v>
      </c>
      <c r="H11" t="s">
        <v>22</v>
      </c>
      <c r="I11" t="s">
        <v>19</v>
      </c>
      <c r="J11" t="s">
        <v>19</v>
      </c>
      <c r="K11" t="s">
        <v>18</v>
      </c>
      <c r="L11" t="s">
        <v>18</v>
      </c>
      <c r="M11" t="s">
        <v>31</v>
      </c>
      <c r="N11" t="s">
        <v>31</v>
      </c>
      <c r="O11" t="s">
        <v>18</v>
      </c>
      <c r="P11" t="s">
        <v>18</v>
      </c>
      <c r="Q11" t="s">
        <v>31</v>
      </c>
      <c r="R11" t="s">
        <v>31</v>
      </c>
      <c r="S11" t="s">
        <v>31</v>
      </c>
      <c r="T11" t="s">
        <v>31</v>
      </c>
      <c r="U11" t="s">
        <v>31</v>
      </c>
      <c r="V11" t="s">
        <v>31</v>
      </c>
      <c r="W11" t="s">
        <v>19</v>
      </c>
      <c r="X11" t="s">
        <v>19</v>
      </c>
    </row>
    <row r="12" spans="1:24" ht="12.75">
      <c r="A12" t="s">
        <v>3</v>
      </c>
      <c r="C12" t="s">
        <v>39</v>
      </c>
      <c r="D12" t="s">
        <v>39</v>
      </c>
      <c r="E12" t="s">
        <v>69</v>
      </c>
      <c r="F12" t="s">
        <v>69</v>
      </c>
      <c r="G12" t="s">
        <v>67</v>
      </c>
      <c r="H12" t="s">
        <v>67</v>
      </c>
      <c r="I12" t="s">
        <v>73</v>
      </c>
      <c r="J12" t="s">
        <v>73</v>
      </c>
      <c r="K12" s="4" t="s">
        <v>85</v>
      </c>
      <c r="L12" t="s">
        <v>83</v>
      </c>
      <c r="M12" s="4" t="s">
        <v>86</v>
      </c>
      <c r="N12" t="s">
        <v>82</v>
      </c>
      <c r="O12" s="4" t="s">
        <v>88</v>
      </c>
      <c r="P12" s="4" t="s">
        <v>89</v>
      </c>
      <c r="Q12" s="4" t="s">
        <v>91</v>
      </c>
      <c r="R12" s="4" t="s">
        <v>90</v>
      </c>
      <c r="S12" s="4" t="s">
        <v>87</v>
      </c>
      <c r="T12" s="4" t="s">
        <v>87</v>
      </c>
      <c r="U12" t="s">
        <v>75</v>
      </c>
      <c r="V12" t="s">
        <v>75</v>
      </c>
      <c r="W12" t="s">
        <v>77</v>
      </c>
      <c r="X12" t="s">
        <v>77</v>
      </c>
    </row>
    <row r="13" spans="1:24" ht="12.75">
      <c r="A13" t="s">
        <v>23</v>
      </c>
      <c r="C13" t="s">
        <v>40</v>
      </c>
      <c r="D13" t="s">
        <v>40</v>
      </c>
      <c r="E13" t="s">
        <v>70</v>
      </c>
      <c r="F13" t="s">
        <v>70</v>
      </c>
      <c r="G13" t="s">
        <v>81</v>
      </c>
      <c r="H13" t="s">
        <v>81</v>
      </c>
      <c r="I13" t="s">
        <v>70</v>
      </c>
      <c r="J13" t="s">
        <v>70</v>
      </c>
      <c r="K13" t="s">
        <v>70</v>
      </c>
      <c r="L13" t="s">
        <v>70</v>
      </c>
      <c r="M13" t="s">
        <v>70</v>
      </c>
      <c r="N13" t="s">
        <v>70</v>
      </c>
      <c r="O13" t="s">
        <v>76</v>
      </c>
      <c r="P13" t="s">
        <v>81</v>
      </c>
      <c r="Q13" t="s">
        <v>76</v>
      </c>
      <c r="R13" t="s">
        <v>81</v>
      </c>
      <c r="S13" t="s">
        <v>76</v>
      </c>
      <c r="T13" t="s">
        <v>76</v>
      </c>
      <c r="U13" t="s">
        <v>76</v>
      </c>
      <c r="V13" t="s">
        <v>76</v>
      </c>
      <c r="W13" t="s">
        <v>70</v>
      </c>
      <c r="X13" t="s">
        <v>70</v>
      </c>
    </row>
    <row r="14" spans="1:24" ht="12.75">
      <c r="A14" t="s">
        <v>5</v>
      </c>
      <c r="B14" t="s">
        <v>102</v>
      </c>
      <c r="C14">
        <v>200</v>
      </c>
      <c r="D14">
        <v>200</v>
      </c>
      <c r="E14">
        <v>70</v>
      </c>
      <c r="F14">
        <v>70</v>
      </c>
      <c r="G14">
        <v>20</v>
      </c>
      <c r="H14">
        <v>20</v>
      </c>
      <c r="I14">
        <v>70</v>
      </c>
      <c r="J14">
        <v>70</v>
      </c>
      <c r="K14">
        <v>65</v>
      </c>
      <c r="L14">
        <v>65</v>
      </c>
      <c r="M14">
        <v>63</v>
      </c>
      <c r="N14">
        <v>63</v>
      </c>
      <c r="O14">
        <v>3</v>
      </c>
      <c r="P14">
        <v>17</v>
      </c>
      <c r="Q14">
        <v>8</v>
      </c>
      <c r="R14">
        <v>21</v>
      </c>
      <c r="S14">
        <v>12</v>
      </c>
      <c r="T14">
        <v>2</v>
      </c>
      <c r="U14">
        <v>14</v>
      </c>
      <c r="V14">
        <v>15</v>
      </c>
      <c r="W14">
        <v>90</v>
      </c>
      <c r="X14">
        <v>90</v>
      </c>
    </row>
    <row r="15" spans="1:24" ht="12.75">
      <c r="A15" t="s">
        <v>66</v>
      </c>
      <c r="B15" t="s">
        <v>103</v>
      </c>
      <c r="C15">
        <v>35</v>
      </c>
      <c r="D15">
        <v>35</v>
      </c>
      <c r="E15">
        <v>30</v>
      </c>
      <c r="F15">
        <v>30</v>
      </c>
      <c r="G15">
        <v>10.2</v>
      </c>
      <c r="H15">
        <v>10.2</v>
      </c>
      <c r="I15" t="s">
        <v>72</v>
      </c>
      <c r="J15" t="s">
        <v>72</v>
      </c>
      <c r="K15">
        <v>26</v>
      </c>
      <c r="L15">
        <v>26</v>
      </c>
      <c r="M15">
        <v>23</v>
      </c>
      <c r="N15">
        <v>23</v>
      </c>
      <c r="O15">
        <v>3</v>
      </c>
      <c r="P15">
        <v>9</v>
      </c>
      <c r="Q15">
        <v>6</v>
      </c>
      <c r="R15">
        <v>9</v>
      </c>
      <c r="S15">
        <v>3</v>
      </c>
      <c r="T15">
        <v>3</v>
      </c>
      <c r="U15">
        <v>9</v>
      </c>
      <c r="V15">
        <v>9</v>
      </c>
      <c r="W15">
        <v>50</v>
      </c>
      <c r="X15">
        <v>50</v>
      </c>
    </row>
    <row r="16" spans="1:24" ht="12.75">
      <c r="A16" t="s">
        <v>38</v>
      </c>
      <c r="B16" t="s">
        <v>103</v>
      </c>
      <c r="C16">
        <v>26</v>
      </c>
      <c r="D16">
        <v>26</v>
      </c>
      <c r="E16">
        <v>24</v>
      </c>
      <c r="F16">
        <v>24</v>
      </c>
      <c r="G16">
        <v>2</v>
      </c>
      <c r="H16">
        <v>2</v>
      </c>
      <c r="I16">
        <v>20</v>
      </c>
      <c r="J16">
        <v>20</v>
      </c>
      <c r="K16">
        <v>21</v>
      </c>
      <c r="L16">
        <v>21</v>
      </c>
      <c r="M16">
        <v>18</v>
      </c>
      <c r="N16">
        <v>18</v>
      </c>
      <c r="O16">
        <v>1.5</v>
      </c>
      <c r="P16">
        <v>6</v>
      </c>
      <c r="Q16">
        <v>4</v>
      </c>
      <c r="R16">
        <v>6</v>
      </c>
      <c r="S16">
        <v>0.5</v>
      </c>
      <c r="T16">
        <v>0.5</v>
      </c>
      <c r="U16">
        <v>2.3</v>
      </c>
      <c r="V16">
        <v>2.3</v>
      </c>
      <c r="W16">
        <v>20</v>
      </c>
      <c r="X16">
        <v>20</v>
      </c>
    </row>
    <row r="17" spans="1:19" ht="12.75">
      <c r="A17" t="s">
        <v>92</v>
      </c>
      <c r="B17" t="s">
        <v>103</v>
      </c>
      <c r="K17">
        <v>900</v>
      </c>
      <c r="M17">
        <v>1200</v>
      </c>
      <c r="O17">
        <v>150</v>
      </c>
      <c r="Q17">
        <v>300</v>
      </c>
      <c r="S17">
        <v>400</v>
      </c>
    </row>
    <row r="18" spans="1:24" ht="12.75">
      <c r="A18" t="s">
        <v>4</v>
      </c>
      <c r="B18" t="s">
        <v>104</v>
      </c>
      <c r="C18">
        <v>4.06</v>
      </c>
      <c r="D18">
        <v>4.06</v>
      </c>
      <c r="E18">
        <v>5.3</v>
      </c>
      <c r="F18">
        <v>5.3</v>
      </c>
      <c r="G18">
        <v>4.9</v>
      </c>
      <c r="H18">
        <v>4.9</v>
      </c>
      <c r="I18">
        <v>3.7</v>
      </c>
      <c r="J18">
        <v>3.7</v>
      </c>
      <c r="K18">
        <v>3.86</v>
      </c>
      <c r="L18">
        <v>3.86</v>
      </c>
      <c r="M18">
        <v>2.5</v>
      </c>
      <c r="N18">
        <v>2.5</v>
      </c>
      <c r="O18">
        <v>1.19</v>
      </c>
      <c r="P18">
        <v>3</v>
      </c>
      <c r="Q18">
        <v>0.52</v>
      </c>
      <c r="S18">
        <v>0.2</v>
      </c>
      <c r="U18">
        <v>0.93</v>
      </c>
      <c r="V18">
        <v>0.93</v>
      </c>
      <c r="W18">
        <v>3.7</v>
      </c>
      <c r="X18">
        <v>3.7</v>
      </c>
    </row>
    <row r="19" spans="1:19" ht="12.75">
      <c r="A19" t="s">
        <v>93</v>
      </c>
      <c r="B19" t="s">
        <v>105</v>
      </c>
      <c r="K19">
        <v>97</v>
      </c>
      <c r="L19">
        <v>97</v>
      </c>
      <c r="M19">
        <v>70</v>
      </c>
      <c r="N19">
        <v>70</v>
      </c>
      <c r="O19">
        <v>2</v>
      </c>
      <c r="Q19">
        <v>17</v>
      </c>
      <c r="R19">
        <v>60</v>
      </c>
      <c r="S19">
        <v>4</v>
      </c>
    </row>
    <row r="20" spans="1:24" ht="12.75">
      <c r="A20" t="s">
        <v>101</v>
      </c>
      <c r="B20" t="s">
        <v>106</v>
      </c>
      <c r="C20">
        <v>0.325</v>
      </c>
      <c r="D20">
        <v>0.325</v>
      </c>
      <c r="E20">
        <v>0.3</v>
      </c>
      <c r="F20">
        <v>0.3</v>
      </c>
      <c r="G20">
        <v>0.05</v>
      </c>
      <c r="H20">
        <v>0.05</v>
      </c>
      <c r="I20">
        <v>0.3</v>
      </c>
      <c r="J20">
        <v>0.3</v>
      </c>
      <c r="K20">
        <v>0.4</v>
      </c>
      <c r="L20">
        <v>0.34</v>
      </c>
      <c r="M20">
        <v>0.32</v>
      </c>
      <c r="N20">
        <v>0.2</v>
      </c>
      <c r="O20">
        <v>0.2</v>
      </c>
      <c r="P20">
        <v>0.11</v>
      </c>
      <c r="Q20">
        <v>0.18</v>
      </c>
      <c r="R20">
        <v>0.11</v>
      </c>
      <c r="S20">
        <v>0.21</v>
      </c>
      <c r="T20">
        <v>0.12</v>
      </c>
      <c r="U20">
        <v>0.3</v>
      </c>
      <c r="V20">
        <v>0.3</v>
      </c>
      <c r="W20">
        <v>0.35</v>
      </c>
      <c r="X20">
        <v>0.35</v>
      </c>
    </row>
    <row r="21" spans="1:24" ht="12.75">
      <c r="A21" t="s">
        <v>157</v>
      </c>
      <c r="B21" t="s">
        <v>149</v>
      </c>
      <c r="C21" t="s">
        <v>128</v>
      </c>
      <c r="D21" t="s">
        <v>128</v>
      </c>
      <c r="E21" t="s">
        <v>129</v>
      </c>
      <c r="F21" t="s">
        <v>129</v>
      </c>
      <c r="G21" t="s">
        <v>131</v>
      </c>
      <c r="H21" t="s">
        <v>131</v>
      </c>
      <c r="I21" t="s">
        <v>131</v>
      </c>
      <c r="J21" t="s">
        <v>131</v>
      </c>
      <c r="K21" t="s">
        <v>130</v>
      </c>
      <c r="L21" t="s">
        <v>130</v>
      </c>
      <c r="M21" t="s">
        <v>130</v>
      </c>
      <c r="N21" t="s">
        <v>130</v>
      </c>
      <c r="O21" t="s">
        <v>130</v>
      </c>
      <c r="P21" t="s">
        <v>130</v>
      </c>
      <c r="Q21" t="s">
        <v>130</v>
      </c>
      <c r="R21" t="s">
        <v>130</v>
      </c>
      <c r="S21" t="s">
        <v>130</v>
      </c>
      <c r="T21" t="s">
        <v>130</v>
      </c>
      <c r="U21" t="s">
        <v>131</v>
      </c>
      <c r="V21" t="s">
        <v>131</v>
      </c>
      <c r="W21" t="s">
        <v>131</v>
      </c>
      <c r="X21" t="s">
        <v>131</v>
      </c>
    </row>
    <row r="22" spans="1:24" ht="12.75">
      <c r="A22" t="s">
        <v>109</v>
      </c>
      <c r="B22" t="s">
        <v>107</v>
      </c>
      <c r="C22">
        <v>16.728</v>
      </c>
      <c r="D22">
        <v>14.826</v>
      </c>
      <c r="E22">
        <v>17.394</v>
      </c>
      <c r="F22">
        <v>16.397</v>
      </c>
      <c r="G22">
        <v>18.582</v>
      </c>
      <c r="H22">
        <v>16.869</v>
      </c>
      <c r="I22">
        <v>18.83</v>
      </c>
      <c r="J22">
        <v>16.595</v>
      </c>
      <c r="K22">
        <v>18.167</v>
      </c>
      <c r="L22">
        <v>17.452</v>
      </c>
      <c r="M22">
        <v>18.045</v>
      </c>
      <c r="N22">
        <v>17.251</v>
      </c>
      <c r="O22">
        <v>18.193</v>
      </c>
      <c r="P22">
        <v>16.93</v>
      </c>
      <c r="Q22">
        <v>17.504</v>
      </c>
      <c r="R22">
        <v>15.899</v>
      </c>
      <c r="S22">
        <v>17.652</v>
      </c>
      <c r="T22">
        <v>16.633</v>
      </c>
      <c r="U22">
        <v>17.027</v>
      </c>
      <c r="V22">
        <v>15.662</v>
      </c>
      <c r="W22">
        <v>17.314</v>
      </c>
      <c r="X22">
        <v>16.813</v>
      </c>
    </row>
    <row r="23" spans="1:24" ht="12.75">
      <c r="A23" t="s">
        <v>110</v>
      </c>
      <c r="B23" t="s">
        <v>107</v>
      </c>
      <c r="C23">
        <v>20.543</v>
      </c>
      <c r="D23">
        <v>18.003</v>
      </c>
      <c r="E23">
        <v>20.877</v>
      </c>
      <c r="F23">
        <v>18.507</v>
      </c>
      <c r="G23">
        <v>21.757</v>
      </c>
      <c r="H23">
        <v>19.235</v>
      </c>
      <c r="I23">
        <v>22.212</v>
      </c>
      <c r="J23">
        <v>18.99</v>
      </c>
      <c r="K23">
        <v>22.837</v>
      </c>
      <c r="L23">
        <v>20.306</v>
      </c>
      <c r="M23">
        <v>22.787</v>
      </c>
      <c r="N23">
        <v>20.064</v>
      </c>
      <c r="O23">
        <v>22.751</v>
      </c>
      <c r="P23">
        <v>19.562</v>
      </c>
      <c r="Q23">
        <v>22.142</v>
      </c>
      <c r="R23">
        <v>19.298</v>
      </c>
      <c r="S23">
        <v>21.58</v>
      </c>
      <c r="T23">
        <v>19.579</v>
      </c>
      <c r="U23">
        <v>20.928</v>
      </c>
      <c r="V23">
        <v>17.853</v>
      </c>
      <c r="W23">
        <v>21.69</v>
      </c>
      <c r="X23">
        <v>19.506</v>
      </c>
    </row>
    <row r="24" spans="1:24" ht="12.75">
      <c r="A24" t="s">
        <v>111</v>
      </c>
      <c r="B24" t="s">
        <v>107</v>
      </c>
      <c r="C24">
        <v>17.247</v>
      </c>
      <c r="D24">
        <v>18.654</v>
      </c>
      <c r="E24">
        <v>18.161</v>
      </c>
      <c r="F24">
        <v>19.704</v>
      </c>
      <c r="G24">
        <v>19.261</v>
      </c>
      <c r="H24">
        <v>21.887</v>
      </c>
      <c r="I24">
        <v>18.577</v>
      </c>
      <c r="J24">
        <v>19.531</v>
      </c>
      <c r="K24">
        <v>19.515</v>
      </c>
      <c r="L24">
        <v>21.431</v>
      </c>
      <c r="M24">
        <v>19.252</v>
      </c>
      <c r="N24">
        <v>21.474</v>
      </c>
      <c r="O24">
        <v>19.457</v>
      </c>
      <c r="P24">
        <v>20.895</v>
      </c>
      <c r="Q24">
        <v>18.94</v>
      </c>
      <c r="R24">
        <v>20.124</v>
      </c>
      <c r="S24">
        <v>18.649</v>
      </c>
      <c r="T24">
        <v>20.622</v>
      </c>
      <c r="U24">
        <v>17.941</v>
      </c>
      <c r="V24">
        <v>17.99</v>
      </c>
      <c r="W24">
        <v>19.37</v>
      </c>
      <c r="X24">
        <v>19.971</v>
      </c>
    </row>
    <row r="25" spans="1:24" ht="12.75">
      <c r="A25" t="s">
        <v>112</v>
      </c>
      <c r="B25" t="s">
        <v>107</v>
      </c>
      <c r="C25">
        <v>18.189</v>
      </c>
      <c r="D25">
        <v>17.186</v>
      </c>
      <c r="E25">
        <v>18.826</v>
      </c>
      <c r="F25">
        <v>18.223</v>
      </c>
      <c r="G25">
        <v>19.881</v>
      </c>
      <c r="H25">
        <v>19.357</v>
      </c>
      <c r="I25">
        <v>19.923</v>
      </c>
      <c r="J25">
        <v>18.383</v>
      </c>
      <c r="K25">
        <v>20.194</v>
      </c>
      <c r="L25">
        <v>19.755</v>
      </c>
      <c r="M25">
        <v>20.05</v>
      </c>
      <c r="N25">
        <v>19.622</v>
      </c>
      <c r="O25">
        <v>20.155</v>
      </c>
      <c r="P25">
        <v>19.153</v>
      </c>
      <c r="Q25">
        <v>19.551</v>
      </c>
      <c r="R25">
        <v>18.468</v>
      </c>
      <c r="S25">
        <v>19.312</v>
      </c>
      <c r="T25">
        <v>18.97</v>
      </c>
      <c r="U25">
        <v>18.65</v>
      </c>
      <c r="V25">
        <v>17.184</v>
      </c>
      <c r="W25">
        <v>19.482</v>
      </c>
      <c r="X25">
        <v>18.785</v>
      </c>
    </row>
    <row r="26" spans="1:24" ht="12.75">
      <c r="A26" t="s">
        <v>150</v>
      </c>
      <c r="B26" t="s">
        <v>107</v>
      </c>
      <c r="C26">
        <v>14.239</v>
      </c>
      <c r="D26">
        <v>13.155</v>
      </c>
      <c r="E26">
        <v>15.3</v>
      </c>
      <c r="F26">
        <v>13.924</v>
      </c>
      <c r="G26">
        <v>13.348</v>
      </c>
      <c r="H26">
        <v>11.302</v>
      </c>
      <c r="I26">
        <v>13.916</v>
      </c>
      <c r="J26">
        <v>16.595</v>
      </c>
      <c r="K26">
        <v>13.719</v>
      </c>
      <c r="L26">
        <v>13.718</v>
      </c>
      <c r="M26">
        <v>13.743</v>
      </c>
      <c r="N26">
        <v>12.808</v>
      </c>
      <c r="O26">
        <v>16.381</v>
      </c>
      <c r="P26">
        <v>13.495</v>
      </c>
      <c r="Q26">
        <v>14.523</v>
      </c>
      <c r="R26">
        <v>13.694</v>
      </c>
      <c r="S26">
        <v>17.344</v>
      </c>
      <c r="T26">
        <v>14.521</v>
      </c>
      <c r="U26">
        <v>14.239</v>
      </c>
      <c r="V26">
        <v>13.155</v>
      </c>
      <c r="W26">
        <v>14.55</v>
      </c>
      <c r="X26">
        <v>13.47</v>
      </c>
    </row>
    <row r="27" spans="1:24" ht="12.75">
      <c r="A27" t="s">
        <v>151</v>
      </c>
      <c r="B27" t="s">
        <v>107</v>
      </c>
      <c r="C27">
        <v>18.433</v>
      </c>
      <c r="D27">
        <v>15.816</v>
      </c>
      <c r="E27">
        <v>19.332</v>
      </c>
      <c r="F27">
        <v>16.671</v>
      </c>
      <c r="G27">
        <v>17.283</v>
      </c>
      <c r="H27">
        <v>15.068</v>
      </c>
      <c r="I27">
        <v>17.806</v>
      </c>
      <c r="J27">
        <v>18.99</v>
      </c>
      <c r="K27">
        <v>18.281</v>
      </c>
      <c r="L27">
        <v>16.699</v>
      </c>
      <c r="M27">
        <v>18.357</v>
      </c>
      <c r="N27">
        <v>16.093</v>
      </c>
      <c r="O27">
        <v>20.279</v>
      </c>
      <c r="P27">
        <v>16.293</v>
      </c>
      <c r="Q27">
        <v>18.269</v>
      </c>
      <c r="R27">
        <v>16.629</v>
      </c>
      <c r="S27">
        <v>20.304</v>
      </c>
      <c r="T27">
        <v>17.323</v>
      </c>
      <c r="U27">
        <v>18.433</v>
      </c>
      <c r="V27">
        <v>15.816</v>
      </c>
      <c r="W27">
        <v>16.302</v>
      </c>
      <c r="X27">
        <v>16.618</v>
      </c>
    </row>
    <row r="28" spans="1:24" ht="12.75">
      <c r="A28" t="s">
        <v>152</v>
      </c>
      <c r="B28" t="s">
        <v>107</v>
      </c>
      <c r="C28">
        <v>16.557</v>
      </c>
      <c r="D28">
        <v>17.126</v>
      </c>
      <c r="E28">
        <v>17.875</v>
      </c>
      <c r="F28">
        <v>18.499</v>
      </c>
      <c r="G28">
        <v>14.88</v>
      </c>
      <c r="H28">
        <v>16.14</v>
      </c>
      <c r="I28">
        <v>16.376</v>
      </c>
      <c r="J28">
        <v>19.535</v>
      </c>
      <c r="K28">
        <v>16.908</v>
      </c>
      <c r="L28">
        <v>18.086</v>
      </c>
      <c r="M28">
        <v>17.146</v>
      </c>
      <c r="N28">
        <v>17.423</v>
      </c>
      <c r="O28">
        <v>18.231</v>
      </c>
      <c r="P28">
        <v>17.841</v>
      </c>
      <c r="Q28">
        <v>16.816</v>
      </c>
      <c r="R28">
        <v>17.597</v>
      </c>
      <c r="S28">
        <v>18.366</v>
      </c>
      <c r="T28">
        <v>18.926</v>
      </c>
      <c r="U28">
        <v>16.557</v>
      </c>
      <c r="V28">
        <v>17.126</v>
      </c>
      <c r="W28">
        <v>16.452</v>
      </c>
      <c r="X28">
        <v>18.168</v>
      </c>
    </row>
    <row r="29" spans="1:24" ht="12.75">
      <c r="A29" t="s">
        <v>153</v>
      </c>
      <c r="B29" t="s">
        <v>107</v>
      </c>
      <c r="C29">
        <v>16.433</v>
      </c>
      <c r="D29">
        <v>15.39</v>
      </c>
      <c r="E29">
        <v>17.526</v>
      </c>
      <c r="F29">
        <v>16.391</v>
      </c>
      <c r="G29">
        <v>15.19</v>
      </c>
      <c r="H29">
        <v>14.201</v>
      </c>
      <c r="I29">
        <v>16.056</v>
      </c>
      <c r="J29">
        <v>18.385</v>
      </c>
      <c r="K29">
        <v>16.331</v>
      </c>
      <c r="L29">
        <v>16.194</v>
      </c>
      <c r="M29">
        <v>16.444</v>
      </c>
      <c r="N29">
        <v>15.47</v>
      </c>
      <c r="O29">
        <v>18.318</v>
      </c>
      <c r="P29">
        <v>15.902</v>
      </c>
      <c r="Q29">
        <v>16.558</v>
      </c>
      <c r="R29">
        <v>15.998</v>
      </c>
      <c r="S29">
        <v>18.686</v>
      </c>
      <c r="T29">
        <v>16.949</v>
      </c>
      <c r="U29">
        <v>16.433</v>
      </c>
      <c r="V29">
        <v>15.39</v>
      </c>
      <c r="W29">
        <v>15.781</v>
      </c>
      <c r="X29">
        <v>16.114</v>
      </c>
    </row>
    <row r="30" spans="1:24" ht="12.75">
      <c r="A30" t="s">
        <v>118</v>
      </c>
      <c r="B30" t="s">
        <v>248</v>
      </c>
      <c r="C30" s="10">
        <v>1194.94873</v>
      </c>
      <c r="D30" s="10">
        <v>1314.4939</v>
      </c>
      <c r="E30" s="10">
        <v>1207.86609</v>
      </c>
      <c r="F30" s="10">
        <v>1288.67175</v>
      </c>
      <c r="G30" s="10">
        <v>1207.86609</v>
      </c>
      <c r="H30" s="10">
        <v>1288.67175</v>
      </c>
      <c r="I30" s="10">
        <v>1210.10767</v>
      </c>
      <c r="J30" s="10">
        <v>1294.62488</v>
      </c>
      <c r="K30" s="10">
        <v>1121.46265</v>
      </c>
      <c r="L30" s="10">
        <v>1320.04517</v>
      </c>
      <c r="M30" s="10">
        <v>1121.4624</v>
      </c>
      <c r="N30" s="10">
        <v>1091.36353</v>
      </c>
      <c r="O30" s="10">
        <v>1121.46265</v>
      </c>
      <c r="P30" s="10">
        <v>1719.86084</v>
      </c>
      <c r="Q30" s="10">
        <v>1121.46265</v>
      </c>
      <c r="R30" s="10">
        <v>1320.04517</v>
      </c>
      <c r="S30" s="10">
        <v>1121.46204</v>
      </c>
      <c r="T30" s="10">
        <v>1320.04517</v>
      </c>
      <c r="U30" s="10">
        <v>1199.52026</v>
      </c>
      <c r="V30" s="10">
        <v>1375.38049</v>
      </c>
      <c r="W30" s="10">
        <v>1024.20007</v>
      </c>
      <c r="X30" s="10">
        <v>1135.328</v>
      </c>
    </row>
    <row r="31" spans="1:24" ht="12.75">
      <c r="A31" t="s">
        <v>119</v>
      </c>
      <c r="B31" t="s">
        <v>248</v>
      </c>
      <c r="C31" s="10">
        <v>1545.68896</v>
      </c>
      <c r="D31" s="10">
        <v>1422.26953</v>
      </c>
      <c r="E31" s="10">
        <v>1483.65808</v>
      </c>
      <c r="F31" s="10">
        <v>1403.74939</v>
      </c>
      <c r="G31" s="10">
        <v>1483.65808</v>
      </c>
      <c r="H31" s="10">
        <v>1403.74939</v>
      </c>
      <c r="I31" s="10">
        <v>1490.60876</v>
      </c>
      <c r="J31" s="10">
        <v>1415.16003</v>
      </c>
      <c r="K31" s="10">
        <v>1572.46045</v>
      </c>
      <c r="L31" s="10">
        <v>1598.56628</v>
      </c>
      <c r="M31" s="10">
        <v>1572.46045</v>
      </c>
      <c r="N31" s="10">
        <v>1261.19934</v>
      </c>
      <c r="O31" s="10">
        <v>1572.83557</v>
      </c>
      <c r="P31" s="10">
        <v>1732.00183</v>
      </c>
      <c r="Q31" s="10">
        <v>1572.46045</v>
      </c>
      <c r="R31" s="10">
        <v>1598.56628</v>
      </c>
      <c r="S31" s="10">
        <v>1572.46082</v>
      </c>
      <c r="T31" s="10">
        <v>1598.56628</v>
      </c>
      <c r="U31" s="10">
        <v>1535.17834</v>
      </c>
      <c r="V31" s="10">
        <v>1227.35913</v>
      </c>
      <c r="W31" s="10">
        <v>1257.54224</v>
      </c>
      <c r="X31" s="10">
        <v>1183.868</v>
      </c>
    </row>
    <row r="32" spans="1:24" ht="12.75">
      <c r="A32" t="s">
        <v>120</v>
      </c>
      <c r="B32" t="s">
        <v>248</v>
      </c>
      <c r="C32" s="10">
        <v>1301.79749</v>
      </c>
      <c r="D32" s="10">
        <v>1231.63196</v>
      </c>
      <c r="E32" s="10">
        <v>1254.82739</v>
      </c>
      <c r="F32" s="10">
        <v>1273.71619</v>
      </c>
      <c r="G32" s="10">
        <v>1254.82739</v>
      </c>
      <c r="H32" s="10">
        <v>1273.71619</v>
      </c>
      <c r="I32" s="10">
        <v>1260.63</v>
      </c>
      <c r="J32" s="10">
        <v>1278.46436</v>
      </c>
      <c r="K32" s="10">
        <v>1329.04102</v>
      </c>
      <c r="L32" s="10">
        <v>1330.42676</v>
      </c>
      <c r="M32" s="10">
        <v>1329.04102</v>
      </c>
      <c r="N32" s="10">
        <v>1115.95886</v>
      </c>
      <c r="O32" s="10">
        <v>1330.38708</v>
      </c>
      <c r="P32" s="10">
        <v>1466.91553</v>
      </c>
      <c r="Q32" s="10">
        <v>1329.04102</v>
      </c>
      <c r="R32" s="10">
        <v>1293.50452</v>
      </c>
      <c r="S32" s="10">
        <v>1329.04089</v>
      </c>
      <c r="T32" s="10">
        <v>1330.42676</v>
      </c>
      <c r="U32" s="10">
        <v>1222.78113</v>
      </c>
      <c r="V32" s="10">
        <v>1024.27942</v>
      </c>
      <c r="W32" s="10">
        <v>1033.96741</v>
      </c>
      <c r="X32" s="10">
        <v>1101.865</v>
      </c>
    </row>
    <row r="33" spans="1:24" ht="12.75">
      <c r="A33" t="s">
        <v>117</v>
      </c>
      <c r="B33" t="s">
        <v>248</v>
      </c>
      <c r="C33" s="10">
        <v>4042.43506</v>
      </c>
      <c r="D33" s="10">
        <v>3968.39551</v>
      </c>
      <c r="E33" s="10">
        <v>3946.35156</v>
      </c>
      <c r="F33" s="10">
        <v>3966.13721</v>
      </c>
      <c r="G33" s="10">
        <v>3946.35156</v>
      </c>
      <c r="H33" s="10">
        <v>3966.13721</v>
      </c>
      <c r="I33" s="10">
        <v>3961.34619</v>
      </c>
      <c r="J33" s="10">
        <v>3988.24927</v>
      </c>
      <c r="K33" s="10">
        <v>4022.96411</v>
      </c>
      <c r="L33" s="10">
        <v>4249.03809</v>
      </c>
      <c r="M33" s="10">
        <v>4022.96387</v>
      </c>
      <c r="N33" s="10">
        <v>3468.52197</v>
      </c>
      <c r="O33" s="10">
        <v>4024.68555</v>
      </c>
      <c r="P33" s="10">
        <v>4918.77832</v>
      </c>
      <c r="Q33" s="10">
        <v>4022.96411</v>
      </c>
      <c r="R33" s="10">
        <v>4212.11572</v>
      </c>
      <c r="S33" s="10">
        <v>4022.96387</v>
      </c>
      <c r="T33" s="10">
        <v>4249.03809</v>
      </c>
      <c r="U33" s="10">
        <v>3957.47998</v>
      </c>
      <c r="V33" s="10">
        <v>3627.01904</v>
      </c>
      <c r="W33" s="10">
        <v>3315.70947</v>
      </c>
      <c r="X33" s="10">
        <v>3421.061</v>
      </c>
    </row>
    <row r="34" spans="1:24" ht="12.75">
      <c r="A34" t="s">
        <v>113</v>
      </c>
      <c r="B34" t="s">
        <v>108</v>
      </c>
      <c r="C34" s="11">
        <v>103.886</v>
      </c>
      <c r="D34" s="11">
        <v>77.216</v>
      </c>
      <c r="E34" s="11">
        <v>78.9767</v>
      </c>
      <c r="F34" s="11">
        <v>86.2056</v>
      </c>
      <c r="G34" s="11">
        <v>74.35519</v>
      </c>
      <c r="H34" s="11">
        <v>69.2595</v>
      </c>
      <c r="I34" s="11">
        <v>31.5579</v>
      </c>
      <c r="J34" s="11">
        <v>51.55119</v>
      </c>
      <c r="K34" s="11">
        <v>87.3</v>
      </c>
      <c r="L34" s="11">
        <v>54.6</v>
      </c>
      <c r="M34" s="11">
        <v>87.3</v>
      </c>
      <c r="N34" s="11">
        <v>54.6</v>
      </c>
      <c r="O34" s="11">
        <v>87.3</v>
      </c>
      <c r="P34" s="11">
        <v>54.6</v>
      </c>
      <c r="Q34" s="11">
        <v>87.3</v>
      </c>
      <c r="R34" s="11">
        <v>54.6</v>
      </c>
      <c r="S34" s="11">
        <v>87.3</v>
      </c>
      <c r="T34" s="11">
        <v>54.6</v>
      </c>
      <c r="U34" s="11">
        <v>123.80698</v>
      </c>
      <c r="V34" s="11">
        <v>88.32742</v>
      </c>
      <c r="W34" s="11">
        <v>55.47541</v>
      </c>
      <c r="X34">
        <v>49.6</v>
      </c>
    </row>
    <row r="35" spans="1:24" ht="12.75">
      <c r="A35" t="s">
        <v>114</v>
      </c>
      <c r="B35" t="s">
        <v>108</v>
      </c>
      <c r="C35" s="11">
        <v>90.70335</v>
      </c>
      <c r="D35" s="11">
        <v>92.202</v>
      </c>
      <c r="E35" s="11">
        <v>155.01019</v>
      </c>
      <c r="F35" s="11">
        <v>67.1972</v>
      </c>
      <c r="G35" s="11">
        <v>108.77951</v>
      </c>
      <c r="H35" s="11">
        <v>88.6134</v>
      </c>
      <c r="I35" s="11">
        <v>90.10204</v>
      </c>
      <c r="J35" s="11">
        <v>50.55</v>
      </c>
      <c r="K35" s="11">
        <v>109.5</v>
      </c>
      <c r="L35" s="11">
        <v>73.2</v>
      </c>
      <c r="M35" s="11">
        <v>109.5</v>
      </c>
      <c r="N35" s="11">
        <v>73.2</v>
      </c>
      <c r="O35" s="11">
        <v>109.5</v>
      </c>
      <c r="P35" s="11">
        <v>73.2</v>
      </c>
      <c r="Q35" s="11">
        <v>109.5</v>
      </c>
      <c r="R35" s="11">
        <v>73.2</v>
      </c>
      <c r="S35" s="11">
        <v>109.5</v>
      </c>
      <c r="T35" s="11">
        <v>73.2</v>
      </c>
      <c r="U35" s="11">
        <v>68.94823</v>
      </c>
      <c r="V35" s="11">
        <v>103.93</v>
      </c>
      <c r="W35" s="11">
        <v>56</v>
      </c>
      <c r="X35">
        <v>124.3</v>
      </c>
    </row>
    <row r="36" spans="1:24" ht="12.75">
      <c r="A36" t="s">
        <v>115</v>
      </c>
      <c r="B36" t="s">
        <v>108</v>
      </c>
      <c r="C36" s="11">
        <v>71.03072</v>
      </c>
      <c r="D36" s="11">
        <v>37.592</v>
      </c>
      <c r="E36" s="11">
        <v>89.1466</v>
      </c>
      <c r="F36" s="11">
        <v>41.7641</v>
      </c>
      <c r="G36" s="11">
        <v>77.4042</v>
      </c>
      <c r="H36" s="11">
        <v>27.499</v>
      </c>
      <c r="I36" s="11">
        <v>105.2998</v>
      </c>
      <c r="J36" s="11">
        <v>19.38607</v>
      </c>
      <c r="K36" s="11">
        <v>87.1</v>
      </c>
      <c r="L36" s="11">
        <v>22.2</v>
      </c>
      <c r="M36" s="11">
        <v>87.1</v>
      </c>
      <c r="N36" s="11">
        <v>22.2</v>
      </c>
      <c r="O36" s="11">
        <v>87.1</v>
      </c>
      <c r="P36" s="11">
        <v>22.2</v>
      </c>
      <c r="Q36" s="11">
        <v>87.1</v>
      </c>
      <c r="R36" s="11">
        <v>22.2</v>
      </c>
      <c r="S36" s="11">
        <v>87.1</v>
      </c>
      <c r="T36" s="11">
        <v>22.2</v>
      </c>
      <c r="U36" s="11">
        <v>73.54482</v>
      </c>
      <c r="V36" s="11">
        <v>40.53621</v>
      </c>
      <c r="W36" s="11">
        <v>117.8</v>
      </c>
      <c r="X36">
        <v>42.1</v>
      </c>
    </row>
    <row r="37" spans="1:24" ht="12.75">
      <c r="A37" t="s">
        <v>116</v>
      </c>
      <c r="B37" t="s">
        <v>108</v>
      </c>
      <c r="C37" s="11">
        <v>265.62009</v>
      </c>
      <c r="D37" s="11">
        <v>207.00999</v>
      </c>
      <c r="E37" s="11">
        <v>323.13348</v>
      </c>
      <c r="F37" s="11">
        <v>195.1669</v>
      </c>
      <c r="G37" s="11">
        <v>260.53891</v>
      </c>
      <c r="H37" s="11">
        <v>185.3719</v>
      </c>
      <c r="I37" s="11">
        <v>226.95972</v>
      </c>
      <c r="J37" s="11">
        <v>121.48727</v>
      </c>
      <c r="K37" s="11">
        <v>283.89999</v>
      </c>
      <c r="L37" s="11">
        <v>150</v>
      </c>
      <c r="M37" s="11">
        <v>283.89999</v>
      </c>
      <c r="N37" s="11">
        <v>150</v>
      </c>
      <c r="O37" s="11">
        <v>283.89999</v>
      </c>
      <c r="P37" s="11">
        <v>150</v>
      </c>
      <c r="Q37" s="11">
        <v>283.89999</v>
      </c>
      <c r="R37" s="11">
        <v>150</v>
      </c>
      <c r="S37" s="11">
        <v>283.89999</v>
      </c>
      <c r="T37" s="11">
        <v>150</v>
      </c>
      <c r="U37" s="11">
        <v>266.30002</v>
      </c>
      <c r="V37" s="11">
        <v>232.79362</v>
      </c>
      <c r="W37" s="11">
        <v>229.27542</v>
      </c>
      <c r="X37">
        <v>216</v>
      </c>
    </row>
    <row r="38" spans="1:24" ht="12.75">
      <c r="A38" t="s">
        <v>154</v>
      </c>
      <c r="B38" t="s">
        <v>159</v>
      </c>
      <c r="C38">
        <v>22.762</v>
      </c>
      <c r="D38">
        <v>21.734</v>
      </c>
      <c r="E38">
        <v>32.157</v>
      </c>
      <c r="F38">
        <v>34.107</v>
      </c>
      <c r="G38">
        <v>-7.661</v>
      </c>
      <c r="H38">
        <v>-19.094</v>
      </c>
      <c r="I38">
        <v>16.5</v>
      </c>
      <c r="J38">
        <v>18</v>
      </c>
      <c r="K38">
        <v>-999</v>
      </c>
      <c r="L38">
        <v>-999</v>
      </c>
      <c r="M38">
        <v>-999</v>
      </c>
      <c r="N38">
        <v>-999</v>
      </c>
      <c r="O38">
        <v>-999</v>
      </c>
      <c r="P38">
        <v>-999</v>
      </c>
      <c r="Q38">
        <v>-999</v>
      </c>
      <c r="R38">
        <v>-999</v>
      </c>
      <c r="S38">
        <v>-999</v>
      </c>
      <c r="T38">
        <v>-999</v>
      </c>
      <c r="U38">
        <v>73.529</v>
      </c>
      <c r="V38">
        <v>80.451</v>
      </c>
      <c r="W38">
        <v>-999</v>
      </c>
      <c r="X38">
        <v>-999</v>
      </c>
    </row>
    <row r="39" spans="1:24" ht="12.75">
      <c r="A39" t="s">
        <v>155</v>
      </c>
      <c r="B39" t="s">
        <v>159</v>
      </c>
      <c r="C39">
        <v>21.09</v>
      </c>
      <c r="D39">
        <v>18.3</v>
      </c>
      <c r="E39">
        <v>31.112</v>
      </c>
      <c r="F39">
        <v>29.665</v>
      </c>
      <c r="G39">
        <v>-26.388</v>
      </c>
      <c r="H39">
        <v>-30.207</v>
      </c>
      <c r="I39">
        <v>15.4</v>
      </c>
      <c r="J39">
        <v>14.4</v>
      </c>
      <c r="K39">
        <v>-999</v>
      </c>
      <c r="L39">
        <v>-999</v>
      </c>
      <c r="M39">
        <v>-999</v>
      </c>
      <c r="N39">
        <v>-999</v>
      </c>
      <c r="O39">
        <v>-999</v>
      </c>
      <c r="P39">
        <v>-999</v>
      </c>
      <c r="Q39">
        <v>-999</v>
      </c>
      <c r="R39">
        <v>-999</v>
      </c>
      <c r="S39">
        <v>-999</v>
      </c>
      <c r="T39">
        <v>-999</v>
      </c>
      <c r="U39">
        <v>96.817</v>
      </c>
      <c r="V39">
        <v>-999</v>
      </c>
      <c r="W39">
        <v>-999</v>
      </c>
      <c r="X39">
        <v>-999</v>
      </c>
    </row>
    <row r="40" spans="1:24" ht="12.75">
      <c r="A40" t="s">
        <v>156</v>
      </c>
      <c r="B40" t="s">
        <v>159</v>
      </c>
      <c r="C40">
        <v>20.837</v>
      </c>
      <c r="D40">
        <v>14.355</v>
      </c>
      <c r="E40">
        <v>31.324</v>
      </c>
      <c r="F40">
        <v>24.516</v>
      </c>
      <c r="G40">
        <v>-14.03</v>
      </c>
      <c r="H40">
        <v>-46.332</v>
      </c>
      <c r="I40">
        <v>15.7</v>
      </c>
      <c r="J40">
        <v>10.1</v>
      </c>
      <c r="K40">
        <v>-999</v>
      </c>
      <c r="L40">
        <v>-999</v>
      </c>
      <c r="M40">
        <v>-999</v>
      </c>
      <c r="N40">
        <v>-999</v>
      </c>
      <c r="O40">
        <v>-999</v>
      </c>
      <c r="P40">
        <v>-999</v>
      </c>
      <c r="Q40">
        <v>-999</v>
      </c>
      <c r="R40">
        <v>-999</v>
      </c>
      <c r="S40">
        <v>-999</v>
      </c>
      <c r="T40">
        <v>-999</v>
      </c>
      <c r="U40">
        <v>89.172</v>
      </c>
      <c r="V40">
        <v>-999</v>
      </c>
      <c r="W40">
        <v>-999</v>
      </c>
      <c r="X40">
        <v>-999</v>
      </c>
    </row>
    <row r="41" spans="1:24" ht="12.75">
      <c r="A41" t="s">
        <v>158</v>
      </c>
      <c r="B41" t="s">
        <v>159</v>
      </c>
      <c r="C41">
        <v>21.56</v>
      </c>
      <c r="D41">
        <v>18.091</v>
      </c>
      <c r="E41">
        <v>31.524</v>
      </c>
      <c r="F41">
        <v>29.378</v>
      </c>
      <c r="G41">
        <v>-16.117</v>
      </c>
      <c r="H41">
        <v>-32.017</v>
      </c>
      <c r="I41">
        <v>15.9</v>
      </c>
      <c r="J41">
        <v>14.1</v>
      </c>
      <c r="K41">
        <v>-999</v>
      </c>
      <c r="L41">
        <v>-999</v>
      </c>
      <c r="M41">
        <v>-999</v>
      </c>
      <c r="N41">
        <v>-999</v>
      </c>
      <c r="O41">
        <v>-999</v>
      </c>
      <c r="P41">
        <v>-999</v>
      </c>
      <c r="Q41">
        <v>-999</v>
      </c>
      <c r="R41">
        <v>-999</v>
      </c>
      <c r="S41">
        <v>-999</v>
      </c>
      <c r="T41">
        <v>-999</v>
      </c>
      <c r="U41">
        <v>86.735</v>
      </c>
      <c r="V41">
        <v>80.451</v>
      </c>
      <c r="W41">
        <v>-999</v>
      </c>
      <c r="X41">
        <v>-999</v>
      </c>
    </row>
    <row r="42" spans="1:24" ht="12.75">
      <c r="A42" t="s">
        <v>160</v>
      </c>
      <c r="B42" t="s">
        <v>164</v>
      </c>
      <c r="C42">
        <v>8.523</v>
      </c>
      <c r="D42">
        <v>6.869</v>
      </c>
      <c r="E42">
        <v>8.718</v>
      </c>
      <c r="F42">
        <v>7.85</v>
      </c>
      <c r="G42">
        <v>10.236</v>
      </c>
      <c r="H42">
        <v>8.759</v>
      </c>
      <c r="I42">
        <v>11.402</v>
      </c>
      <c r="J42">
        <v>9.383</v>
      </c>
      <c r="K42">
        <v>9.831</v>
      </c>
      <c r="L42">
        <v>8.782</v>
      </c>
      <c r="M42">
        <v>9.891</v>
      </c>
      <c r="N42">
        <v>8.927</v>
      </c>
      <c r="O42">
        <v>9.837</v>
      </c>
      <c r="P42">
        <v>8.673</v>
      </c>
      <c r="Q42">
        <v>10.072</v>
      </c>
      <c r="R42">
        <v>8.743</v>
      </c>
      <c r="S42">
        <v>9.907</v>
      </c>
      <c r="T42">
        <v>8.875</v>
      </c>
      <c r="U42">
        <v>9.048</v>
      </c>
      <c r="V42">
        <v>7.226</v>
      </c>
      <c r="W42">
        <v>16.433</v>
      </c>
      <c r="X42">
        <v>12.778</v>
      </c>
    </row>
    <row r="43" spans="1:24" ht="12.75">
      <c r="A43" t="s">
        <v>161</v>
      </c>
      <c r="B43" t="s">
        <v>164</v>
      </c>
      <c r="C43">
        <v>11.142</v>
      </c>
      <c r="D43">
        <v>9.031</v>
      </c>
      <c r="E43">
        <v>11.942</v>
      </c>
      <c r="F43">
        <v>10.612</v>
      </c>
      <c r="G43">
        <v>12.568</v>
      </c>
      <c r="H43">
        <v>10.825</v>
      </c>
      <c r="I43">
        <v>14.196</v>
      </c>
      <c r="J43">
        <v>11.666</v>
      </c>
      <c r="K43">
        <v>12.767</v>
      </c>
      <c r="L43">
        <v>11.118</v>
      </c>
      <c r="M43">
        <v>12.761</v>
      </c>
      <c r="N43">
        <v>11.355</v>
      </c>
      <c r="O43">
        <v>13.106</v>
      </c>
      <c r="P43">
        <v>10.841</v>
      </c>
      <c r="Q43">
        <v>13.158</v>
      </c>
      <c r="R43">
        <v>11.16</v>
      </c>
      <c r="S43">
        <v>12.785</v>
      </c>
      <c r="T43">
        <v>11.402</v>
      </c>
      <c r="U43">
        <v>10.534</v>
      </c>
      <c r="V43">
        <v>10.577</v>
      </c>
      <c r="W43">
        <v>20.704</v>
      </c>
      <c r="X43">
        <v>16.609</v>
      </c>
    </row>
    <row r="44" spans="1:24" ht="12.75">
      <c r="A44" t="s">
        <v>162</v>
      </c>
      <c r="B44" t="s">
        <v>164</v>
      </c>
      <c r="C44">
        <v>9.624</v>
      </c>
      <c r="D44">
        <v>9.933</v>
      </c>
      <c r="E44">
        <v>10.652</v>
      </c>
      <c r="F44">
        <v>11.253</v>
      </c>
      <c r="G44">
        <v>12.775</v>
      </c>
      <c r="H44">
        <v>15.011</v>
      </c>
      <c r="I44">
        <v>11.282</v>
      </c>
      <c r="J44">
        <v>12.42</v>
      </c>
      <c r="K44">
        <v>11.376</v>
      </c>
      <c r="L44">
        <v>12.038</v>
      </c>
      <c r="M44">
        <v>11.344</v>
      </c>
      <c r="N44">
        <v>12.094</v>
      </c>
      <c r="O44">
        <v>11.553</v>
      </c>
      <c r="P44">
        <v>12.157</v>
      </c>
      <c r="Q44">
        <v>11.539</v>
      </c>
      <c r="R44">
        <v>11.436</v>
      </c>
      <c r="S44">
        <v>11.35</v>
      </c>
      <c r="T44">
        <v>11.741</v>
      </c>
      <c r="U44">
        <v>9.511</v>
      </c>
      <c r="V44">
        <v>10.234</v>
      </c>
      <c r="W44">
        <v>18.092</v>
      </c>
      <c r="X44">
        <v>19.918</v>
      </c>
    </row>
    <row r="45" spans="1:24" ht="12.75">
      <c r="A45" t="s">
        <v>163</v>
      </c>
      <c r="B45" t="s">
        <v>164</v>
      </c>
      <c r="C45">
        <v>9.855</v>
      </c>
      <c r="D45">
        <v>8.63</v>
      </c>
      <c r="E45">
        <v>10.605</v>
      </c>
      <c r="F45">
        <v>9.903</v>
      </c>
      <c r="G45">
        <v>11.885</v>
      </c>
      <c r="H45">
        <v>11.576</v>
      </c>
      <c r="I45">
        <v>12.038</v>
      </c>
      <c r="J45">
        <v>11.209</v>
      </c>
      <c r="K45">
        <v>11.366</v>
      </c>
      <c r="L45">
        <v>10.671</v>
      </c>
      <c r="M45">
        <v>11.384</v>
      </c>
      <c r="N45">
        <v>10.81</v>
      </c>
      <c r="O45">
        <v>11.523</v>
      </c>
      <c r="P45">
        <v>10.413</v>
      </c>
      <c r="Q45">
        <v>11.633</v>
      </c>
      <c r="R45">
        <v>10.436</v>
      </c>
      <c r="S45">
        <v>11.36</v>
      </c>
      <c r="T45">
        <v>10.679</v>
      </c>
      <c r="U45">
        <v>9.745</v>
      </c>
      <c r="V45">
        <v>8.998</v>
      </c>
      <c r="W45">
        <v>18.432</v>
      </c>
      <c r="X45">
        <v>16.471</v>
      </c>
    </row>
    <row r="46" spans="1:24" ht="12.75">
      <c r="A46" t="s">
        <v>166</v>
      </c>
      <c r="B46" t="s">
        <v>106</v>
      </c>
      <c r="C46">
        <v>3.05</v>
      </c>
      <c r="D46">
        <v>2.647</v>
      </c>
      <c r="E46">
        <v>2.381</v>
      </c>
      <c r="F46">
        <v>1.843</v>
      </c>
      <c r="G46">
        <v>2.665</v>
      </c>
      <c r="H46">
        <v>2.059</v>
      </c>
      <c r="I46">
        <v>2.825</v>
      </c>
      <c r="J46">
        <v>2.706</v>
      </c>
      <c r="K46">
        <v>1.926</v>
      </c>
      <c r="L46">
        <v>1.479</v>
      </c>
      <c r="M46">
        <v>2.106</v>
      </c>
      <c r="N46">
        <v>1.74</v>
      </c>
      <c r="O46">
        <v>1.371</v>
      </c>
      <c r="P46">
        <v>1.295</v>
      </c>
      <c r="Q46">
        <v>1.934</v>
      </c>
      <c r="R46">
        <v>1.021</v>
      </c>
      <c r="S46">
        <v>2.285</v>
      </c>
      <c r="T46">
        <v>1.723</v>
      </c>
      <c r="U46">
        <v>1.728</v>
      </c>
      <c r="V46">
        <v>1.359</v>
      </c>
      <c r="W46">
        <v>3.244</v>
      </c>
      <c r="X46">
        <v>3.063</v>
      </c>
    </row>
    <row r="47" spans="1:24" ht="12.75">
      <c r="A47" t="s">
        <v>167</v>
      </c>
      <c r="B47" t="s">
        <v>106</v>
      </c>
      <c r="C47">
        <v>2.771</v>
      </c>
      <c r="D47">
        <v>2.972</v>
      </c>
      <c r="E47">
        <v>2.151</v>
      </c>
      <c r="F47">
        <v>2.281</v>
      </c>
      <c r="G47">
        <v>2.171</v>
      </c>
      <c r="H47">
        <v>2.287</v>
      </c>
      <c r="I47">
        <v>2.602</v>
      </c>
      <c r="J47">
        <v>2.935</v>
      </c>
      <c r="K47">
        <v>1.716</v>
      </c>
      <c r="L47">
        <v>1.548</v>
      </c>
      <c r="M47">
        <v>1.921</v>
      </c>
      <c r="N47">
        <v>1.805</v>
      </c>
      <c r="O47">
        <v>1.103</v>
      </c>
      <c r="P47">
        <v>1.401</v>
      </c>
      <c r="Q47">
        <v>1.669</v>
      </c>
      <c r="R47">
        <v>1.092</v>
      </c>
      <c r="S47">
        <v>1.917</v>
      </c>
      <c r="T47">
        <v>1.862</v>
      </c>
      <c r="U47">
        <v>1.45</v>
      </c>
      <c r="V47">
        <v>1.451</v>
      </c>
      <c r="W47">
        <v>3.397</v>
      </c>
      <c r="X47">
        <v>3.566</v>
      </c>
    </row>
    <row r="48" spans="1:24" ht="12.75">
      <c r="A48" t="s">
        <v>168</v>
      </c>
      <c r="B48" t="s">
        <v>106</v>
      </c>
      <c r="C48">
        <v>2.833</v>
      </c>
      <c r="D48">
        <v>2.721</v>
      </c>
      <c r="E48">
        <v>2.192</v>
      </c>
      <c r="F48">
        <v>2.083</v>
      </c>
      <c r="G48">
        <v>2.44</v>
      </c>
      <c r="H48">
        <v>2.258</v>
      </c>
      <c r="I48">
        <v>3.021</v>
      </c>
      <c r="J48">
        <v>2.702</v>
      </c>
      <c r="K48">
        <v>1.838</v>
      </c>
      <c r="L48">
        <v>1.514</v>
      </c>
      <c r="M48">
        <v>2.039</v>
      </c>
      <c r="N48">
        <v>1.821</v>
      </c>
      <c r="O48">
        <v>1.18</v>
      </c>
      <c r="P48">
        <v>1.392</v>
      </c>
      <c r="Q48">
        <v>1.816</v>
      </c>
      <c r="R48">
        <v>1.047</v>
      </c>
      <c r="S48">
        <v>2.097</v>
      </c>
      <c r="T48">
        <v>1.822</v>
      </c>
      <c r="U48">
        <v>1.494</v>
      </c>
      <c r="V48">
        <v>1.671</v>
      </c>
      <c r="W48">
        <v>3.305</v>
      </c>
      <c r="X48">
        <v>3.154</v>
      </c>
    </row>
    <row r="49" spans="1:24" ht="12.75">
      <c r="A49" t="s">
        <v>169</v>
      </c>
      <c r="B49" t="s">
        <v>106</v>
      </c>
      <c r="C49">
        <v>2.863</v>
      </c>
      <c r="D49">
        <v>2.781</v>
      </c>
      <c r="E49">
        <v>2.219</v>
      </c>
      <c r="F49">
        <v>2.024</v>
      </c>
      <c r="G49">
        <v>2.436</v>
      </c>
      <c r="H49">
        <v>2.199</v>
      </c>
      <c r="I49">
        <v>2.878</v>
      </c>
      <c r="J49">
        <v>2.78</v>
      </c>
      <c r="K49">
        <v>1.825</v>
      </c>
      <c r="L49">
        <v>1.514</v>
      </c>
      <c r="M49">
        <v>2.02</v>
      </c>
      <c r="N49">
        <v>1.789</v>
      </c>
      <c r="O49">
        <v>1.216</v>
      </c>
      <c r="P49">
        <v>1.359</v>
      </c>
      <c r="Q49">
        <v>1.804</v>
      </c>
      <c r="R49">
        <v>1.054</v>
      </c>
      <c r="S49">
        <v>2.097</v>
      </c>
      <c r="T49">
        <v>1.803</v>
      </c>
      <c r="U49">
        <v>1.549</v>
      </c>
      <c r="V49">
        <v>1.519</v>
      </c>
      <c r="W49">
        <v>3.316</v>
      </c>
      <c r="X49">
        <v>3.254</v>
      </c>
    </row>
    <row r="50" spans="1:24" ht="12.75">
      <c r="A50" t="s">
        <v>170</v>
      </c>
      <c r="B50" t="s">
        <v>165</v>
      </c>
      <c r="C50" t="s">
        <v>228</v>
      </c>
      <c r="D50" t="s">
        <v>242</v>
      </c>
      <c r="E50" t="s">
        <v>243</v>
      </c>
      <c r="F50" t="s">
        <v>245</v>
      </c>
      <c r="G50" t="s">
        <v>244</v>
      </c>
      <c r="H50" t="s">
        <v>244</v>
      </c>
      <c r="I50" t="s">
        <v>243</v>
      </c>
      <c r="J50" t="s">
        <v>244</v>
      </c>
      <c r="K50" t="s">
        <v>245</v>
      </c>
      <c r="L50" t="s">
        <v>245</v>
      </c>
      <c r="M50" t="s">
        <v>242</v>
      </c>
      <c r="N50" t="s">
        <v>242</v>
      </c>
      <c r="O50" t="s">
        <v>228</v>
      </c>
      <c r="P50" t="s">
        <v>244</v>
      </c>
      <c r="Q50" t="s">
        <v>244</v>
      </c>
      <c r="R50" t="s">
        <v>242</v>
      </c>
      <c r="S50" t="s">
        <v>247</v>
      </c>
      <c r="T50" t="s">
        <v>247</v>
      </c>
      <c r="U50" t="s">
        <v>244</v>
      </c>
      <c r="V50" t="s">
        <v>228</v>
      </c>
      <c r="W50" t="s">
        <v>246</v>
      </c>
      <c r="X50" t="s">
        <v>22</v>
      </c>
    </row>
    <row r="51" spans="1:24" ht="12.75">
      <c r="A51" t="s">
        <v>171</v>
      </c>
      <c r="B51" t="s">
        <v>165</v>
      </c>
      <c r="C51" t="s">
        <v>22</v>
      </c>
      <c r="D51" t="s">
        <v>228</v>
      </c>
      <c r="E51" t="s">
        <v>228</v>
      </c>
      <c r="F51" t="s">
        <v>228</v>
      </c>
      <c r="G51" t="s">
        <v>228</v>
      </c>
      <c r="H51" t="s">
        <v>228</v>
      </c>
      <c r="I51" t="s">
        <v>228</v>
      </c>
      <c r="J51" t="s">
        <v>228</v>
      </c>
      <c r="K51" t="s">
        <v>22</v>
      </c>
      <c r="L51" t="s">
        <v>22</v>
      </c>
      <c r="M51" t="s">
        <v>22</v>
      </c>
      <c r="N51" t="s">
        <v>22</v>
      </c>
      <c r="O51" t="s">
        <v>228</v>
      </c>
      <c r="P51" t="s">
        <v>244</v>
      </c>
      <c r="Q51" t="s">
        <v>22</v>
      </c>
      <c r="R51" t="s">
        <v>242</v>
      </c>
      <c r="S51" t="s">
        <v>247</v>
      </c>
      <c r="T51" t="s">
        <v>244</v>
      </c>
      <c r="U51" t="s">
        <v>244</v>
      </c>
      <c r="V51" t="s">
        <v>228</v>
      </c>
      <c r="W51" t="s">
        <v>22</v>
      </c>
      <c r="X51" t="s">
        <v>22</v>
      </c>
    </row>
    <row r="52" spans="1:24" ht="12.75">
      <c r="A52" t="s">
        <v>172</v>
      </c>
      <c r="B52" t="s">
        <v>165</v>
      </c>
      <c r="C52" t="s">
        <v>228</v>
      </c>
      <c r="D52" t="s">
        <v>228</v>
      </c>
      <c r="E52" t="s">
        <v>244</v>
      </c>
      <c r="F52" t="s">
        <v>243</v>
      </c>
      <c r="G52" t="s">
        <v>244</v>
      </c>
      <c r="H52" t="s">
        <v>244</v>
      </c>
      <c r="I52" t="s">
        <v>244</v>
      </c>
      <c r="J52" t="s">
        <v>243</v>
      </c>
      <c r="K52" t="s">
        <v>22</v>
      </c>
      <c r="L52" t="s">
        <v>245</v>
      </c>
      <c r="M52" t="s">
        <v>228</v>
      </c>
      <c r="N52" t="s">
        <v>246</v>
      </c>
      <c r="O52" t="s">
        <v>228</v>
      </c>
      <c r="P52" t="s">
        <v>244</v>
      </c>
      <c r="Q52" t="s">
        <v>22</v>
      </c>
      <c r="R52" t="s">
        <v>244</v>
      </c>
      <c r="S52" t="s">
        <v>247</v>
      </c>
      <c r="T52" t="s">
        <v>244</v>
      </c>
      <c r="U52" t="s">
        <v>244</v>
      </c>
      <c r="V52" t="s">
        <v>228</v>
      </c>
      <c r="W52" t="s">
        <v>228</v>
      </c>
      <c r="X52" t="s">
        <v>246</v>
      </c>
    </row>
    <row r="53" spans="1:24" ht="12.75">
      <c r="A53" t="s">
        <v>173</v>
      </c>
      <c r="B53" t="s">
        <v>165</v>
      </c>
      <c r="C53" t="s">
        <v>228</v>
      </c>
      <c r="D53" t="s">
        <v>228</v>
      </c>
      <c r="E53" t="s">
        <v>244</v>
      </c>
      <c r="F53" t="s">
        <v>228</v>
      </c>
      <c r="G53" t="s">
        <v>244</v>
      </c>
      <c r="H53" t="s">
        <v>244</v>
      </c>
      <c r="I53" t="s">
        <v>244</v>
      </c>
      <c r="J53" t="s">
        <v>244</v>
      </c>
      <c r="K53" t="s">
        <v>22</v>
      </c>
      <c r="L53" t="s">
        <v>245</v>
      </c>
      <c r="M53" t="s">
        <v>22</v>
      </c>
      <c r="N53" t="s">
        <v>22</v>
      </c>
      <c r="O53" t="s">
        <v>228</v>
      </c>
      <c r="P53" t="s">
        <v>244</v>
      </c>
      <c r="Q53" t="s">
        <v>22</v>
      </c>
      <c r="R53" t="s">
        <v>242</v>
      </c>
      <c r="S53" t="s">
        <v>247</v>
      </c>
      <c r="T53" t="s">
        <v>244</v>
      </c>
      <c r="U53" t="s">
        <v>244</v>
      </c>
      <c r="V53" t="s">
        <v>228</v>
      </c>
      <c r="W53" t="s">
        <v>228</v>
      </c>
      <c r="X53" t="s">
        <v>22</v>
      </c>
    </row>
    <row r="54" spans="1:24" ht="12.75">
      <c r="A54" t="s">
        <v>174</v>
      </c>
      <c r="B54" t="s">
        <v>182</v>
      </c>
      <c r="C54">
        <v>364.576</v>
      </c>
      <c r="D54">
        <v>366.881</v>
      </c>
      <c r="E54">
        <v>367.765</v>
      </c>
      <c r="F54">
        <v>367.539</v>
      </c>
      <c r="G54">
        <v>365.5</v>
      </c>
      <c r="H54">
        <v>365.269</v>
      </c>
      <c r="I54">
        <v>366.1</v>
      </c>
      <c r="J54">
        <v>368.91</v>
      </c>
      <c r="K54">
        <v>348.568</v>
      </c>
      <c r="L54">
        <v>343.771</v>
      </c>
      <c r="M54">
        <v>348.586</v>
      </c>
      <c r="N54">
        <v>343.492</v>
      </c>
      <c r="O54">
        <v>343.603</v>
      </c>
      <c r="P54">
        <v>351.737</v>
      </c>
      <c r="Q54">
        <v>338.922</v>
      </c>
      <c r="R54">
        <v>346.625</v>
      </c>
      <c r="S54">
        <v>344.962</v>
      </c>
      <c r="T54">
        <v>335.974</v>
      </c>
      <c r="U54">
        <v>330.58</v>
      </c>
      <c r="V54">
        <v>343.45</v>
      </c>
      <c r="W54">
        <v>362.054</v>
      </c>
      <c r="X54">
        <v>372.208</v>
      </c>
    </row>
    <row r="55" spans="1:24" ht="12.75">
      <c r="A55" t="s">
        <v>175</v>
      </c>
      <c r="B55" t="s">
        <v>182</v>
      </c>
      <c r="C55">
        <v>354.804</v>
      </c>
      <c r="D55">
        <v>359.365</v>
      </c>
      <c r="E55">
        <v>343.738</v>
      </c>
      <c r="F55">
        <v>360.036</v>
      </c>
      <c r="G55">
        <v>355.861</v>
      </c>
      <c r="H55">
        <v>-999</v>
      </c>
      <c r="I55">
        <v>375.4</v>
      </c>
      <c r="J55">
        <v>361.756</v>
      </c>
      <c r="K55">
        <v>342.122</v>
      </c>
      <c r="L55">
        <v>339.907</v>
      </c>
      <c r="M55">
        <v>341.571</v>
      </c>
      <c r="N55">
        <v>339.479</v>
      </c>
      <c r="O55">
        <v>342.538</v>
      </c>
      <c r="P55">
        <v>370.584</v>
      </c>
      <c r="Q55">
        <v>327.321</v>
      </c>
      <c r="R55">
        <v>360.8</v>
      </c>
      <c r="S55">
        <v>328.041</v>
      </c>
      <c r="T55">
        <v>332.09</v>
      </c>
      <c r="U55">
        <v>320.341</v>
      </c>
      <c r="V55">
        <v>335.057</v>
      </c>
      <c r="W55">
        <v>357.225</v>
      </c>
      <c r="X55">
        <v>365.338</v>
      </c>
    </row>
    <row r="56" spans="1:24" ht="12.75">
      <c r="A56" t="s">
        <v>176</v>
      </c>
      <c r="B56" t="s">
        <v>182</v>
      </c>
      <c r="C56">
        <v>353.33</v>
      </c>
      <c r="D56">
        <v>363.453</v>
      </c>
      <c r="E56">
        <v>352.901</v>
      </c>
      <c r="F56">
        <v>364.018</v>
      </c>
      <c r="G56">
        <v>360.838</v>
      </c>
      <c r="H56">
        <v>-999</v>
      </c>
      <c r="I56">
        <v>357.753</v>
      </c>
      <c r="J56">
        <v>363.935</v>
      </c>
      <c r="K56">
        <v>332.196</v>
      </c>
      <c r="L56">
        <v>355.489</v>
      </c>
      <c r="M56">
        <v>334.186</v>
      </c>
      <c r="N56">
        <v>337.943</v>
      </c>
      <c r="O56">
        <v>333.803</v>
      </c>
      <c r="P56">
        <v>349.183</v>
      </c>
      <c r="Q56">
        <v>328.936</v>
      </c>
      <c r="R56">
        <v>333.843</v>
      </c>
      <c r="S56">
        <v>327.883</v>
      </c>
      <c r="T56">
        <v>325.017</v>
      </c>
      <c r="U56">
        <v>324.369</v>
      </c>
      <c r="V56">
        <v>337.805</v>
      </c>
      <c r="W56">
        <v>357.794</v>
      </c>
      <c r="X56">
        <v>367.201</v>
      </c>
    </row>
    <row r="57" spans="1:24" ht="12.75">
      <c r="A57" t="s">
        <v>177</v>
      </c>
      <c r="B57" t="s">
        <v>182</v>
      </c>
      <c r="C57">
        <v>356.359</v>
      </c>
      <c r="D57">
        <v>361.478</v>
      </c>
      <c r="E57">
        <v>360.106</v>
      </c>
      <c r="F57">
        <v>364.289</v>
      </c>
      <c r="G57">
        <v>361.392</v>
      </c>
      <c r="H57">
        <v>365.269</v>
      </c>
      <c r="I57">
        <v>358.825</v>
      </c>
      <c r="J57">
        <v>364.467</v>
      </c>
      <c r="K57">
        <v>341.782</v>
      </c>
      <c r="L57">
        <v>348.337</v>
      </c>
      <c r="M57">
        <v>341.623</v>
      </c>
      <c r="N57">
        <v>340.126</v>
      </c>
      <c r="O57">
        <v>342.919</v>
      </c>
      <c r="P57">
        <v>355.598</v>
      </c>
      <c r="Q57">
        <v>332.457</v>
      </c>
      <c r="R57">
        <v>347.089</v>
      </c>
      <c r="S57">
        <v>334.305</v>
      </c>
      <c r="T57">
        <v>330.756</v>
      </c>
      <c r="U57">
        <v>325.824</v>
      </c>
      <c r="V57">
        <v>338.751</v>
      </c>
      <c r="W57">
        <v>359.035</v>
      </c>
      <c r="X57">
        <v>368.046</v>
      </c>
    </row>
    <row r="58" spans="1:24" ht="12.75">
      <c r="A58" t="s">
        <v>178</v>
      </c>
      <c r="B58" t="s">
        <v>182</v>
      </c>
      <c r="C58">
        <v>382.033</v>
      </c>
      <c r="D58">
        <v>378.33</v>
      </c>
      <c r="E58">
        <v>384.071</v>
      </c>
      <c r="F58">
        <v>388.132</v>
      </c>
      <c r="G58">
        <v>395.366</v>
      </c>
      <c r="H58">
        <v>408.354</v>
      </c>
      <c r="I58">
        <v>386.508</v>
      </c>
      <c r="J58">
        <v>384.565</v>
      </c>
      <c r="K58">
        <v>361.863</v>
      </c>
      <c r="L58">
        <v>358.262</v>
      </c>
      <c r="M58">
        <v>357.821</v>
      </c>
      <c r="N58">
        <v>359.86</v>
      </c>
      <c r="O58">
        <v>363.686</v>
      </c>
      <c r="P58">
        <v>377.562</v>
      </c>
      <c r="Q58">
        <v>375.984</v>
      </c>
      <c r="R58">
        <v>393.785</v>
      </c>
      <c r="S58">
        <v>377.351</v>
      </c>
      <c r="T58">
        <v>378.268</v>
      </c>
      <c r="U58">
        <v>372.594</v>
      </c>
      <c r="V58">
        <v>388.872</v>
      </c>
      <c r="W58">
        <v>375.456</v>
      </c>
      <c r="X58">
        <v>382.588</v>
      </c>
    </row>
    <row r="59" spans="1:24" ht="12.75">
      <c r="A59" t="s">
        <v>179</v>
      </c>
      <c r="B59" t="s">
        <v>182</v>
      </c>
      <c r="C59">
        <v>374.181</v>
      </c>
      <c r="D59">
        <v>374.377</v>
      </c>
      <c r="E59">
        <v>369.4</v>
      </c>
      <c r="F59">
        <v>377.206</v>
      </c>
      <c r="G59">
        <v>406.93</v>
      </c>
      <c r="H59">
        <v>-999</v>
      </c>
      <c r="I59">
        <v>381.893</v>
      </c>
      <c r="J59">
        <v>382.514</v>
      </c>
      <c r="K59">
        <v>345.848</v>
      </c>
      <c r="L59">
        <v>346.959</v>
      </c>
      <c r="M59">
        <v>352.212</v>
      </c>
      <c r="N59">
        <v>356.813</v>
      </c>
      <c r="O59">
        <v>360.66</v>
      </c>
      <c r="P59">
        <v>381.6</v>
      </c>
      <c r="Q59">
        <v>374.388</v>
      </c>
      <c r="R59">
        <v>383.813</v>
      </c>
      <c r="S59">
        <v>393.329</v>
      </c>
      <c r="T59">
        <v>378.834</v>
      </c>
      <c r="U59">
        <v>380.261</v>
      </c>
      <c r="V59">
        <v>384.804</v>
      </c>
      <c r="W59">
        <v>367.125</v>
      </c>
      <c r="X59">
        <v>377.243</v>
      </c>
    </row>
    <row r="60" spans="1:24" ht="12.75">
      <c r="A60" t="s">
        <v>180</v>
      </c>
      <c r="B60" t="s">
        <v>182</v>
      </c>
      <c r="C60">
        <v>367.51</v>
      </c>
      <c r="D60">
        <v>377.805</v>
      </c>
      <c r="E60">
        <v>367.386</v>
      </c>
      <c r="F60">
        <v>381.528</v>
      </c>
      <c r="G60">
        <v>403.057</v>
      </c>
      <c r="H60">
        <v>394.005</v>
      </c>
      <c r="I60">
        <v>377.248</v>
      </c>
      <c r="J60">
        <v>386.42</v>
      </c>
      <c r="K60">
        <v>343.897</v>
      </c>
      <c r="L60">
        <v>349.101</v>
      </c>
      <c r="M60">
        <v>347.416</v>
      </c>
      <c r="N60">
        <v>351.004</v>
      </c>
      <c r="O60">
        <v>356.779</v>
      </c>
      <c r="P60">
        <v>376.157</v>
      </c>
      <c r="Q60">
        <v>368.671</v>
      </c>
      <c r="R60">
        <v>377.452</v>
      </c>
      <c r="S60">
        <v>368.595</v>
      </c>
      <c r="T60">
        <v>365.225</v>
      </c>
      <c r="U60">
        <v>360.534</v>
      </c>
      <c r="V60">
        <v>375.145</v>
      </c>
      <c r="W60">
        <v>370.101</v>
      </c>
      <c r="X60">
        <v>382.094</v>
      </c>
    </row>
    <row r="61" spans="1:24" ht="12.75">
      <c r="A61" t="s">
        <v>181</v>
      </c>
      <c r="B61" t="s">
        <v>182</v>
      </c>
      <c r="C61">
        <v>373.219</v>
      </c>
      <c r="D61">
        <v>376.407</v>
      </c>
      <c r="E61">
        <v>371.493</v>
      </c>
      <c r="F61">
        <v>382.237</v>
      </c>
      <c r="G61">
        <v>401.949</v>
      </c>
      <c r="H61">
        <v>407.509</v>
      </c>
      <c r="I61">
        <v>381.643</v>
      </c>
      <c r="J61">
        <v>384.552</v>
      </c>
      <c r="K61">
        <v>350.001</v>
      </c>
      <c r="L61">
        <v>351.281</v>
      </c>
      <c r="M61">
        <v>352.134</v>
      </c>
      <c r="N61">
        <v>355.535</v>
      </c>
      <c r="O61">
        <v>360.113</v>
      </c>
      <c r="P61">
        <v>378.315</v>
      </c>
      <c r="Q61">
        <v>372.953</v>
      </c>
      <c r="R61">
        <v>384.78</v>
      </c>
      <c r="S61">
        <v>379.192</v>
      </c>
      <c r="T61">
        <v>373.556</v>
      </c>
      <c r="U61">
        <v>370.634</v>
      </c>
      <c r="V61">
        <v>381.2</v>
      </c>
      <c r="W61">
        <v>370.728</v>
      </c>
      <c r="X61">
        <v>380.766</v>
      </c>
    </row>
    <row r="62" spans="1:24" ht="12.75">
      <c r="A62" t="s">
        <v>193</v>
      </c>
      <c r="B62" t="s">
        <v>146</v>
      </c>
      <c r="C62">
        <v>-61.309</v>
      </c>
      <c r="D62">
        <v>-81.584</v>
      </c>
      <c r="E62">
        <v>-133.167</v>
      </c>
      <c r="F62">
        <v>-179.88</v>
      </c>
      <c r="G62">
        <v>-60.158</v>
      </c>
      <c r="H62">
        <v>-53.268</v>
      </c>
      <c r="I62">
        <v>1.411</v>
      </c>
      <c r="J62">
        <v>-42.856</v>
      </c>
      <c r="K62">
        <v>-127.66</v>
      </c>
      <c r="L62">
        <v>-221.393</v>
      </c>
      <c r="M62">
        <v>-121.868</v>
      </c>
      <c r="N62">
        <v>-158.186</v>
      </c>
      <c r="O62">
        <v>3.868</v>
      </c>
      <c r="P62">
        <v>-76.798</v>
      </c>
      <c r="Q62">
        <v>-37.105</v>
      </c>
      <c r="R62">
        <v>-139.431</v>
      </c>
      <c r="S62">
        <v>-15.241</v>
      </c>
      <c r="T62">
        <v>0.759</v>
      </c>
      <c r="U62">
        <v>-78.104</v>
      </c>
      <c r="V62">
        <v>-113.479</v>
      </c>
      <c r="W62">
        <v>-89.046</v>
      </c>
      <c r="X62">
        <v>-137.584</v>
      </c>
    </row>
    <row r="63" spans="1:24" ht="12.75">
      <c r="A63" t="s">
        <v>194</v>
      </c>
      <c r="B63" t="s">
        <v>146</v>
      </c>
      <c r="C63">
        <v>-58.371</v>
      </c>
      <c r="D63">
        <v>-65.963</v>
      </c>
      <c r="E63">
        <v>-208.189</v>
      </c>
      <c r="F63">
        <v>-250.351</v>
      </c>
      <c r="G63">
        <v>-81.737</v>
      </c>
      <c r="H63">
        <v>-84.412</v>
      </c>
      <c r="I63">
        <v>19.545</v>
      </c>
      <c r="J63">
        <v>-40.134</v>
      </c>
      <c r="K63">
        <v>-199.422</v>
      </c>
      <c r="L63">
        <v>-251.056</v>
      </c>
      <c r="M63">
        <v>-146.315</v>
      </c>
      <c r="N63">
        <v>-167.097</v>
      </c>
      <c r="O63">
        <v>21.101</v>
      </c>
      <c r="P63">
        <v>-71.762</v>
      </c>
      <c r="Q63">
        <v>-115.27</v>
      </c>
      <c r="R63">
        <v>-163.476</v>
      </c>
      <c r="S63">
        <v>-86.038</v>
      </c>
      <c r="T63">
        <v>-53.281</v>
      </c>
      <c r="U63">
        <v>-142.078</v>
      </c>
      <c r="V63">
        <v>-116.74</v>
      </c>
      <c r="W63">
        <v>-176.873</v>
      </c>
      <c r="X63">
        <v>-164.601</v>
      </c>
    </row>
    <row r="64" spans="1:24" ht="12.75">
      <c r="A64" t="s">
        <v>195</v>
      </c>
      <c r="B64" t="s">
        <v>146</v>
      </c>
      <c r="C64">
        <v>-34.147</v>
      </c>
      <c r="D64">
        <v>-51.91</v>
      </c>
      <c r="E64">
        <v>-180.156</v>
      </c>
      <c r="F64">
        <v>-205.585</v>
      </c>
      <c r="G64">
        <v>-57.412</v>
      </c>
      <c r="H64">
        <v>-59.272</v>
      </c>
      <c r="I64">
        <v>-4.054</v>
      </c>
      <c r="J64">
        <v>6.556</v>
      </c>
      <c r="K64">
        <v>-161.945</v>
      </c>
      <c r="L64">
        <v>-244.074</v>
      </c>
      <c r="M64">
        <v>-147.156</v>
      </c>
      <c r="N64">
        <v>-109.927</v>
      </c>
      <c r="O64">
        <v>28.455</v>
      </c>
      <c r="P64">
        <v>-31.239</v>
      </c>
      <c r="Q64">
        <v>-96.104</v>
      </c>
      <c r="R64">
        <v>-76.289</v>
      </c>
      <c r="S64">
        <v>-68.453</v>
      </c>
      <c r="T64">
        <v>-11.333</v>
      </c>
      <c r="U64">
        <v>-97.637</v>
      </c>
      <c r="V64">
        <v>-114.545</v>
      </c>
      <c r="W64">
        <v>-151.212</v>
      </c>
      <c r="X64">
        <v>-131.516</v>
      </c>
    </row>
    <row r="65" spans="1:24" ht="12.75">
      <c r="A65" t="s">
        <v>63</v>
      </c>
      <c r="B65" t="s">
        <v>146</v>
      </c>
      <c r="C65">
        <v>-153.828</v>
      </c>
      <c r="D65">
        <v>-199.457</v>
      </c>
      <c r="E65">
        <v>-521.513</v>
      </c>
      <c r="F65">
        <v>-635.815</v>
      </c>
      <c r="G65">
        <v>-199.306</v>
      </c>
      <c r="H65">
        <v>-196.952</v>
      </c>
      <c r="I65">
        <v>16.903</v>
      </c>
      <c r="J65">
        <v>-76.434</v>
      </c>
      <c r="K65">
        <v>-489.027</v>
      </c>
      <c r="L65">
        <v>-716.523</v>
      </c>
      <c r="M65">
        <v>-415.34</v>
      </c>
      <c r="N65">
        <v>-435.21</v>
      </c>
      <c r="O65">
        <v>53.423</v>
      </c>
      <c r="P65">
        <v>-179.798</v>
      </c>
      <c r="Q65">
        <v>-248.479</v>
      </c>
      <c r="R65">
        <v>-379.195</v>
      </c>
      <c r="S65">
        <v>-169.733</v>
      </c>
      <c r="T65">
        <v>-63.855</v>
      </c>
      <c r="U65">
        <v>-317.819</v>
      </c>
      <c r="V65">
        <v>-344.764</v>
      </c>
      <c r="W65">
        <v>-417.131</v>
      </c>
      <c r="X65">
        <v>-433.701</v>
      </c>
    </row>
    <row r="66" spans="1:24" ht="12.75">
      <c r="A66" t="s">
        <v>196</v>
      </c>
      <c r="B66" t="s">
        <v>146</v>
      </c>
      <c r="C66">
        <v>155.425</v>
      </c>
      <c r="D66">
        <v>137.916</v>
      </c>
      <c r="E66">
        <v>102.698</v>
      </c>
      <c r="F66">
        <v>113.14</v>
      </c>
      <c r="G66">
        <v>104.535</v>
      </c>
      <c r="H66">
        <v>111.812</v>
      </c>
      <c r="I66">
        <v>233.363</v>
      </c>
      <c r="J66">
        <v>175.097</v>
      </c>
      <c r="K66">
        <v>66.371</v>
      </c>
      <c r="L66">
        <v>78.412</v>
      </c>
      <c r="M66">
        <v>87.426</v>
      </c>
      <c r="N66">
        <v>125.622</v>
      </c>
      <c r="O66">
        <v>130.544</v>
      </c>
      <c r="P66">
        <v>127.362</v>
      </c>
      <c r="Q66">
        <v>106.834</v>
      </c>
      <c r="R66">
        <v>162.86</v>
      </c>
      <c r="S66">
        <v>95.913</v>
      </c>
      <c r="T66">
        <v>104.886</v>
      </c>
      <c r="U66">
        <v>129.136</v>
      </c>
      <c r="V66">
        <v>132.933</v>
      </c>
      <c r="W66">
        <v>143.38</v>
      </c>
      <c r="X66">
        <v>96.711</v>
      </c>
    </row>
    <row r="67" spans="1:24" ht="12.75">
      <c r="A67" t="s">
        <v>197</v>
      </c>
      <c r="B67" t="s">
        <v>146</v>
      </c>
      <c r="C67">
        <v>248.291</v>
      </c>
      <c r="D67">
        <v>196.822</v>
      </c>
      <c r="E67">
        <v>135.113</v>
      </c>
      <c r="F67">
        <v>119.252</v>
      </c>
      <c r="G67">
        <v>154.826</v>
      </c>
      <c r="H67">
        <v>167.146</v>
      </c>
      <c r="I67">
        <v>302.391</v>
      </c>
      <c r="J67">
        <v>219.027</v>
      </c>
      <c r="K67">
        <v>84.962</v>
      </c>
      <c r="L67">
        <v>109.971</v>
      </c>
      <c r="M67">
        <v>116.725</v>
      </c>
      <c r="N67">
        <v>159.853</v>
      </c>
      <c r="O67">
        <v>227.594</v>
      </c>
      <c r="P67">
        <v>258.888</v>
      </c>
      <c r="Q67">
        <v>153.275</v>
      </c>
      <c r="R67">
        <v>170.818</v>
      </c>
      <c r="S67">
        <v>141.29</v>
      </c>
      <c r="T67">
        <v>111.221</v>
      </c>
      <c r="U67">
        <v>172.155</v>
      </c>
      <c r="V67">
        <v>156.811</v>
      </c>
      <c r="W67">
        <v>180.922</v>
      </c>
      <c r="X67">
        <v>145.628</v>
      </c>
    </row>
    <row r="68" spans="1:24" ht="12.75">
      <c r="A68" t="s">
        <v>198</v>
      </c>
      <c r="B68" t="s">
        <v>146</v>
      </c>
      <c r="C68">
        <v>210.396</v>
      </c>
      <c r="D68">
        <v>187.674</v>
      </c>
      <c r="E68">
        <v>122.961</v>
      </c>
      <c r="F68">
        <v>108.534</v>
      </c>
      <c r="G68">
        <v>122.919</v>
      </c>
      <c r="H68">
        <v>155.473</v>
      </c>
      <c r="I68">
        <v>236.876</v>
      </c>
      <c r="J68">
        <v>206.926</v>
      </c>
      <c r="K68">
        <v>91.063</v>
      </c>
      <c r="L68">
        <v>95.513</v>
      </c>
      <c r="M68">
        <v>138.352</v>
      </c>
      <c r="N68">
        <v>127.619</v>
      </c>
      <c r="O68">
        <v>214.295</v>
      </c>
      <c r="P68">
        <v>205.715</v>
      </c>
      <c r="Q68">
        <v>146.031</v>
      </c>
      <c r="R68">
        <v>165.526</v>
      </c>
      <c r="S68">
        <v>131.245</v>
      </c>
      <c r="T68">
        <v>81.891</v>
      </c>
      <c r="U68">
        <v>173.124</v>
      </c>
      <c r="V68">
        <v>150.912</v>
      </c>
      <c r="W68">
        <v>170.419</v>
      </c>
      <c r="X68">
        <v>161.938</v>
      </c>
    </row>
    <row r="69" spans="1:24" ht="12.75">
      <c r="A69" t="s">
        <v>64</v>
      </c>
      <c r="B69" t="s">
        <v>146</v>
      </c>
      <c r="C69">
        <v>614.112</v>
      </c>
      <c r="D69">
        <v>522.411</v>
      </c>
      <c r="E69">
        <v>360.773</v>
      </c>
      <c r="F69">
        <v>340.925</v>
      </c>
      <c r="G69">
        <v>382.28</v>
      </c>
      <c r="H69">
        <v>434.431</v>
      </c>
      <c r="I69">
        <v>772.631</v>
      </c>
      <c r="J69">
        <v>601.05</v>
      </c>
      <c r="K69">
        <v>242.396</v>
      </c>
      <c r="L69">
        <v>283.896</v>
      </c>
      <c r="M69">
        <v>342.503</v>
      </c>
      <c r="N69">
        <v>413.093</v>
      </c>
      <c r="O69">
        <v>572.433</v>
      </c>
      <c r="P69">
        <v>591.965</v>
      </c>
      <c r="Q69">
        <v>406.139</v>
      </c>
      <c r="R69">
        <v>499.204</v>
      </c>
      <c r="S69">
        <v>368.449</v>
      </c>
      <c r="T69">
        <v>297.997</v>
      </c>
      <c r="U69">
        <v>474.416</v>
      </c>
      <c r="V69">
        <v>440.657</v>
      </c>
      <c r="W69">
        <v>494.722</v>
      </c>
      <c r="X69">
        <v>404.278</v>
      </c>
    </row>
    <row r="70" spans="1:24" ht="12.75">
      <c r="A70" t="s">
        <v>199</v>
      </c>
      <c r="B70" t="s">
        <v>146</v>
      </c>
      <c r="C70">
        <v>216.734</v>
      </c>
      <c r="D70">
        <v>219.5</v>
      </c>
      <c r="E70">
        <v>235.865</v>
      </c>
      <c r="F70">
        <v>293.019</v>
      </c>
      <c r="G70">
        <v>164.693</v>
      </c>
      <c r="H70">
        <v>165.08</v>
      </c>
      <c r="I70">
        <v>231.952</v>
      </c>
      <c r="J70">
        <v>217.953</v>
      </c>
      <c r="K70">
        <v>194.032</v>
      </c>
      <c r="L70">
        <v>299.805</v>
      </c>
      <c r="M70">
        <v>209.295</v>
      </c>
      <c r="N70">
        <v>283.808</v>
      </c>
      <c r="O70">
        <v>126.676</v>
      </c>
      <c r="P70">
        <v>204.159</v>
      </c>
      <c r="Q70">
        <v>143.939</v>
      </c>
      <c r="R70">
        <v>302.291</v>
      </c>
      <c r="S70">
        <v>111.155</v>
      </c>
      <c r="T70">
        <v>104.126</v>
      </c>
      <c r="U70">
        <v>207.24</v>
      </c>
      <c r="V70">
        <v>246.412</v>
      </c>
      <c r="W70">
        <v>232.426</v>
      </c>
      <c r="X70">
        <v>234.295</v>
      </c>
    </row>
    <row r="71" spans="1:24" ht="12.75">
      <c r="A71" t="s">
        <v>200</v>
      </c>
      <c r="B71" t="s">
        <v>146</v>
      </c>
      <c r="C71">
        <v>306.663</v>
      </c>
      <c r="D71">
        <v>262.785</v>
      </c>
      <c r="E71">
        <v>343.303</v>
      </c>
      <c r="F71">
        <v>369.603</v>
      </c>
      <c r="G71">
        <v>236.563</v>
      </c>
      <c r="H71">
        <v>251.558</v>
      </c>
      <c r="I71">
        <v>282.847</v>
      </c>
      <c r="J71">
        <v>259.161</v>
      </c>
      <c r="K71">
        <v>284.384</v>
      </c>
      <c r="L71">
        <v>361.027</v>
      </c>
      <c r="M71">
        <v>263.04</v>
      </c>
      <c r="N71">
        <v>326.95</v>
      </c>
      <c r="O71">
        <v>206.493</v>
      </c>
      <c r="P71">
        <v>330.649</v>
      </c>
      <c r="Q71">
        <v>268.545</v>
      </c>
      <c r="R71">
        <v>334.294</v>
      </c>
      <c r="S71">
        <v>227.329</v>
      </c>
      <c r="T71">
        <v>164.502</v>
      </c>
      <c r="U71">
        <v>314.233</v>
      </c>
      <c r="V71">
        <v>273.552</v>
      </c>
      <c r="W71">
        <v>357.796</v>
      </c>
      <c r="X71">
        <v>310.229</v>
      </c>
    </row>
    <row r="72" spans="1:24" ht="12.75">
      <c r="A72" t="s">
        <v>201</v>
      </c>
      <c r="B72" t="s">
        <v>146</v>
      </c>
      <c r="C72">
        <v>244.544</v>
      </c>
      <c r="D72">
        <v>239.583</v>
      </c>
      <c r="E72">
        <v>303.118</v>
      </c>
      <c r="F72">
        <v>314.118</v>
      </c>
      <c r="G72">
        <v>180.331</v>
      </c>
      <c r="H72">
        <v>214.745</v>
      </c>
      <c r="I72">
        <v>240.93</v>
      </c>
      <c r="J72">
        <v>200.37</v>
      </c>
      <c r="K72">
        <v>253.008</v>
      </c>
      <c r="L72">
        <v>339.587</v>
      </c>
      <c r="M72">
        <v>285.508</v>
      </c>
      <c r="N72">
        <v>237.545</v>
      </c>
      <c r="O72">
        <v>185.841</v>
      </c>
      <c r="P72">
        <v>236.954</v>
      </c>
      <c r="Q72">
        <v>242.134</v>
      </c>
      <c r="R72">
        <v>241.814</v>
      </c>
      <c r="S72">
        <v>199.698</v>
      </c>
      <c r="T72">
        <v>93.224</v>
      </c>
      <c r="U72">
        <v>270.761</v>
      </c>
      <c r="V72">
        <v>265.457</v>
      </c>
      <c r="W72">
        <v>321.631</v>
      </c>
      <c r="X72">
        <v>293.454</v>
      </c>
    </row>
    <row r="73" spans="1:24" ht="12.75">
      <c r="A73" t="s">
        <v>65</v>
      </c>
      <c r="B73" t="s">
        <v>146</v>
      </c>
      <c r="C73">
        <v>767.94</v>
      </c>
      <c r="D73">
        <v>721.868</v>
      </c>
      <c r="E73">
        <v>882.286</v>
      </c>
      <c r="F73">
        <v>976.741</v>
      </c>
      <c r="G73">
        <v>581.586</v>
      </c>
      <c r="H73">
        <v>631.383</v>
      </c>
      <c r="I73">
        <v>755.729</v>
      </c>
      <c r="J73">
        <v>677.484</v>
      </c>
      <c r="K73">
        <v>731.424</v>
      </c>
      <c r="L73">
        <v>1000.419</v>
      </c>
      <c r="M73">
        <v>757.843</v>
      </c>
      <c r="N73">
        <v>848.303</v>
      </c>
      <c r="O73">
        <v>519.01</v>
      </c>
      <c r="P73">
        <v>771.762</v>
      </c>
      <c r="Q73">
        <v>654.618</v>
      </c>
      <c r="R73">
        <v>878.399</v>
      </c>
      <c r="S73">
        <v>538.182</v>
      </c>
      <c r="T73">
        <v>361.853</v>
      </c>
      <c r="U73">
        <v>792.234</v>
      </c>
      <c r="V73">
        <v>785.421</v>
      </c>
      <c r="W73">
        <v>911.853</v>
      </c>
      <c r="X73">
        <v>837.979</v>
      </c>
    </row>
    <row r="74" spans="1:24" ht="12.75">
      <c r="A74" t="s">
        <v>121</v>
      </c>
      <c r="B74" t="s">
        <v>146</v>
      </c>
      <c r="C74">
        <v>1.394</v>
      </c>
      <c r="D74">
        <v>1.592</v>
      </c>
      <c r="E74">
        <v>2.297</v>
      </c>
      <c r="F74">
        <v>2.59</v>
      </c>
      <c r="G74">
        <v>1.575</v>
      </c>
      <c r="H74">
        <v>1.476</v>
      </c>
      <c r="I74">
        <v>0.994</v>
      </c>
      <c r="J74">
        <v>1.245</v>
      </c>
      <c r="K74">
        <v>2.923</v>
      </c>
      <c r="L74">
        <v>3.823</v>
      </c>
      <c r="M74">
        <v>2.394</v>
      </c>
      <c r="N74">
        <v>2.259</v>
      </c>
      <c r="O74">
        <v>0.97</v>
      </c>
      <c r="P74">
        <v>1.603</v>
      </c>
      <c r="Q74">
        <v>1.347</v>
      </c>
      <c r="R74">
        <v>1.856</v>
      </c>
      <c r="S74">
        <v>1.159</v>
      </c>
      <c r="T74">
        <v>0.993</v>
      </c>
      <c r="U74">
        <v>1.605</v>
      </c>
      <c r="V74">
        <v>1.854</v>
      </c>
      <c r="W74">
        <v>1.621</v>
      </c>
      <c r="X74">
        <v>2.423</v>
      </c>
    </row>
    <row r="75" spans="1:24" ht="12.75">
      <c r="A75" t="s">
        <v>122</v>
      </c>
      <c r="B75" t="s">
        <v>146</v>
      </c>
      <c r="C75">
        <v>1.235</v>
      </c>
      <c r="D75">
        <v>1.335</v>
      </c>
      <c r="E75">
        <v>2.541</v>
      </c>
      <c r="F75">
        <v>3.099</v>
      </c>
      <c r="G75">
        <v>1.528</v>
      </c>
      <c r="H75">
        <v>1.505</v>
      </c>
      <c r="I75">
        <v>0.935</v>
      </c>
      <c r="J75">
        <v>1.183</v>
      </c>
      <c r="K75">
        <v>3.347</v>
      </c>
      <c r="L75">
        <v>3.283</v>
      </c>
      <c r="M75">
        <v>2.253</v>
      </c>
      <c r="N75">
        <v>2.045</v>
      </c>
      <c r="O75">
        <v>0.907</v>
      </c>
      <c r="P75">
        <v>1.277</v>
      </c>
      <c r="Q75">
        <v>1.752</v>
      </c>
      <c r="R75">
        <v>1.957</v>
      </c>
      <c r="S75">
        <v>1.609</v>
      </c>
      <c r="T75">
        <v>1.479</v>
      </c>
      <c r="U75">
        <v>1.825</v>
      </c>
      <c r="V75">
        <v>1.744</v>
      </c>
      <c r="W75">
        <v>1.978</v>
      </c>
      <c r="X75">
        <v>2.13</v>
      </c>
    </row>
    <row r="76" spans="1:24" ht="12.75">
      <c r="A76" t="s">
        <v>123</v>
      </c>
      <c r="B76" t="s">
        <v>146</v>
      </c>
      <c r="C76">
        <v>1.162</v>
      </c>
      <c r="D76">
        <v>1.277</v>
      </c>
      <c r="E76">
        <v>2.465</v>
      </c>
      <c r="F76">
        <v>2.894</v>
      </c>
      <c r="G76">
        <v>1.467</v>
      </c>
      <c r="H76">
        <v>1.381</v>
      </c>
      <c r="I76">
        <v>1.017</v>
      </c>
      <c r="J76">
        <v>0.968</v>
      </c>
      <c r="K76">
        <v>2.778</v>
      </c>
      <c r="L76">
        <v>3.555</v>
      </c>
      <c r="M76">
        <v>2.064</v>
      </c>
      <c r="N76">
        <v>1.861</v>
      </c>
      <c r="O76">
        <v>0.867</v>
      </c>
      <c r="P76">
        <v>1.152</v>
      </c>
      <c r="Q76">
        <v>1.658</v>
      </c>
      <c r="R76">
        <v>1.461</v>
      </c>
      <c r="S76">
        <v>1.522</v>
      </c>
      <c r="T76">
        <v>1.138</v>
      </c>
      <c r="U76">
        <v>1.564</v>
      </c>
      <c r="V76">
        <v>1.759</v>
      </c>
      <c r="W76">
        <v>1.887</v>
      </c>
      <c r="X76">
        <v>1.812</v>
      </c>
    </row>
    <row r="77" spans="1:24" ht="12.75">
      <c r="A77" t="s">
        <v>124</v>
      </c>
      <c r="B77" t="s">
        <v>146</v>
      </c>
      <c r="C77">
        <v>1.25</v>
      </c>
      <c r="D77">
        <v>1.382</v>
      </c>
      <c r="E77">
        <v>2.446</v>
      </c>
      <c r="F77">
        <v>2.865</v>
      </c>
      <c r="G77">
        <v>1.521</v>
      </c>
      <c r="H77">
        <v>1.453</v>
      </c>
      <c r="I77">
        <v>0.978</v>
      </c>
      <c r="J77">
        <v>1.127</v>
      </c>
      <c r="K77">
        <v>3.017</v>
      </c>
      <c r="L77">
        <v>3.524</v>
      </c>
      <c r="M77">
        <v>2.213</v>
      </c>
      <c r="N77">
        <v>2.054</v>
      </c>
      <c r="O77">
        <v>0.907</v>
      </c>
      <c r="P77">
        <v>1.304</v>
      </c>
      <c r="Q77">
        <v>1.612</v>
      </c>
      <c r="R77">
        <v>1.76</v>
      </c>
      <c r="S77">
        <v>1.461</v>
      </c>
      <c r="T77">
        <v>1.214</v>
      </c>
      <c r="U77">
        <v>1.67</v>
      </c>
      <c r="V77">
        <v>1.782</v>
      </c>
      <c r="W77">
        <v>1.843</v>
      </c>
      <c r="X77">
        <v>2.073</v>
      </c>
    </row>
    <row r="78" spans="1:24" ht="12.75">
      <c r="A78" t="s">
        <v>183</v>
      </c>
      <c r="B78" t="s">
        <v>249</v>
      </c>
      <c r="C78">
        <v>192.01</v>
      </c>
      <c r="D78">
        <v>160.39</v>
      </c>
      <c r="E78">
        <v>159.42</v>
      </c>
      <c r="F78">
        <v>137.22</v>
      </c>
      <c r="G78">
        <v>192.42</v>
      </c>
      <c r="H78">
        <v>180.01</v>
      </c>
      <c r="I78">
        <v>212.71</v>
      </c>
      <c r="J78">
        <v>174.9</v>
      </c>
      <c r="K78">
        <v>154.86</v>
      </c>
      <c r="L78">
        <v>186.5</v>
      </c>
      <c r="M78">
        <v>160.58</v>
      </c>
      <c r="N78">
        <v>180.57</v>
      </c>
      <c r="O78">
        <v>122.19</v>
      </c>
      <c r="P78">
        <v>175.98</v>
      </c>
      <c r="Q78">
        <v>137.57</v>
      </c>
      <c r="R78">
        <v>207.75</v>
      </c>
      <c r="S78">
        <v>121.3</v>
      </c>
      <c r="T78">
        <v>124.49</v>
      </c>
      <c r="U78">
        <v>200.16</v>
      </c>
      <c r="V78">
        <v>151.27</v>
      </c>
      <c r="W78">
        <v>280.7</v>
      </c>
      <c r="X78">
        <v>289</v>
      </c>
    </row>
    <row r="79" spans="1:24" ht="12.75">
      <c r="A79" t="s">
        <v>184</v>
      </c>
      <c r="B79" t="s">
        <v>249</v>
      </c>
      <c r="C79">
        <v>235.1</v>
      </c>
      <c r="D79">
        <v>178.39</v>
      </c>
      <c r="E79">
        <v>290.97</v>
      </c>
      <c r="F79">
        <v>134.88</v>
      </c>
      <c r="G79">
        <v>279.18</v>
      </c>
      <c r="H79">
        <v>257.5</v>
      </c>
      <c r="I79">
        <v>214.84</v>
      </c>
      <c r="J79">
        <v>222.16</v>
      </c>
      <c r="K79">
        <v>231.46</v>
      </c>
      <c r="L79">
        <v>277.52</v>
      </c>
      <c r="M79">
        <v>179.89</v>
      </c>
      <c r="N79">
        <v>253.28</v>
      </c>
      <c r="O79">
        <v>188.24</v>
      </c>
      <c r="P79">
        <v>319.21</v>
      </c>
      <c r="Q79">
        <v>214.88</v>
      </c>
      <c r="R79">
        <v>272.35</v>
      </c>
      <c r="S79">
        <v>202.44</v>
      </c>
      <c r="T79">
        <v>193.89</v>
      </c>
      <c r="U79">
        <v>196.4</v>
      </c>
      <c r="V79">
        <v>218.44</v>
      </c>
      <c r="W79">
        <v>422.03</v>
      </c>
      <c r="X79">
        <v>399</v>
      </c>
    </row>
    <row r="80" spans="1:24" ht="12.75">
      <c r="A80" t="s">
        <v>185</v>
      </c>
      <c r="B80" t="s">
        <v>249</v>
      </c>
      <c r="C80">
        <v>183.78</v>
      </c>
      <c r="D80">
        <v>152.78</v>
      </c>
      <c r="E80">
        <v>202.21</v>
      </c>
      <c r="F80">
        <v>117.27</v>
      </c>
      <c r="G80">
        <v>224.42</v>
      </c>
      <c r="H80">
        <v>137.98</v>
      </c>
      <c r="I80">
        <v>247.71</v>
      </c>
      <c r="J80">
        <v>171.24</v>
      </c>
      <c r="K80">
        <v>175.93</v>
      </c>
      <c r="L80">
        <v>239.92</v>
      </c>
      <c r="M80">
        <v>177.81</v>
      </c>
      <c r="N80">
        <v>129.58</v>
      </c>
      <c r="O80">
        <v>158.21</v>
      </c>
      <c r="P80">
        <v>193.68</v>
      </c>
      <c r="Q80">
        <v>190.87</v>
      </c>
      <c r="R80">
        <v>118.71</v>
      </c>
      <c r="S80">
        <v>182.49</v>
      </c>
      <c r="T80">
        <v>79.58</v>
      </c>
      <c r="U80">
        <v>149.18</v>
      </c>
      <c r="V80">
        <v>151.97</v>
      </c>
      <c r="W80">
        <v>399.55</v>
      </c>
      <c r="X80">
        <v>364</v>
      </c>
    </row>
    <row r="81" spans="1:24" ht="12.75">
      <c r="A81" t="s">
        <v>186</v>
      </c>
      <c r="B81" t="s">
        <v>249</v>
      </c>
      <c r="C81">
        <v>610.88</v>
      </c>
      <c r="D81">
        <v>491.56</v>
      </c>
      <c r="E81">
        <v>652.6</v>
      </c>
      <c r="F81">
        <v>389.36</v>
      </c>
      <c r="G81">
        <v>696.02</v>
      </c>
      <c r="H81">
        <v>575.49</v>
      </c>
      <c r="I81">
        <v>675.26</v>
      </c>
      <c r="J81">
        <v>568.3</v>
      </c>
      <c r="K81">
        <v>562.26</v>
      </c>
      <c r="L81">
        <v>703.94</v>
      </c>
      <c r="M81">
        <v>518.28</v>
      </c>
      <c r="N81">
        <v>563.44</v>
      </c>
      <c r="O81">
        <v>468.64</v>
      </c>
      <c r="P81">
        <v>688.87</v>
      </c>
      <c r="Q81">
        <v>543.32</v>
      </c>
      <c r="R81">
        <v>598.81</v>
      </c>
      <c r="S81">
        <v>506.23</v>
      </c>
      <c r="T81">
        <v>397.96</v>
      </c>
      <c r="U81">
        <v>545.74</v>
      </c>
      <c r="V81">
        <v>521.67</v>
      </c>
      <c r="W81">
        <v>1102.28</v>
      </c>
      <c r="X81">
        <v>1051</v>
      </c>
    </row>
    <row r="82" spans="1:24" ht="12.75">
      <c r="A82" t="s">
        <v>187</v>
      </c>
      <c r="B82" t="s">
        <v>249</v>
      </c>
      <c r="C82">
        <v>91.11</v>
      </c>
      <c r="D82">
        <v>103.69</v>
      </c>
      <c r="E82">
        <v>99.41</v>
      </c>
      <c r="F82">
        <v>88.69</v>
      </c>
      <c r="G82">
        <v>71.51</v>
      </c>
      <c r="H82">
        <v>109.69</v>
      </c>
      <c r="I82">
        <v>63.82</v>
      </c>
      <c r="J82">
        <v>98.81</v>
      </c>
      <c r="K82">
        <v>110.04</v>
      </c>
      <c r="L82">
        <v>116.38</v>
      </c>
      <c r="M82">
        <v>122.2</v>
      </c>
      <c r="N82">
        <v>136.77</v>
      </c>
      <c r="O82">
        <v>88.84</v>
      </c>
      <c r="P82">
        <v>147.09</v>
      </c>
      <c r="Q82">
        <v>121.5</v>
      </c>
      <c r="R82">
        <v>167.11</v>
      </c>
      <c r="S82">
        <v>124.34</v>
      </c>
      <c r="T82">
        <v>143.52</v>
      </c>
      <c r="U82">
        <v>146.38</v>
      </c>
      <c r="V82">
        <v>215.71</v>
      </c>
      <c r="W82">
        <v>129.56</v>
      </c>
      <c r="X82">
        <v>178</v>
      </c>
    </row>
    <row r="83" spans="1:24" ht="12.75">
      <c r="A83" t="s">
        <v>188</v>
      </c>
      <c r="B83" t="s">
        <v>249</v>
      </c>
      <c r="C83">
        <v>68.49</v>
      </c>
      <c r="D83">
        <v>71.83</v>
      </c>
      <c r="E83">
        <v>47.12</v>
      </c>
      <c r="F83">
        <v>33.58</v>
      </c>
      <c r="G83">
        <v>53.08</v>
      </c>
      <c r="H83">
        <v>79.15</v>
      </c>
      <c r="I83">
        <v>73.02</v>
      </c>
      <c r="J83">
        <v>84.95</v>
      </c>
      <c r="K83">
        <v>60.23</v>
      </c>
      <c r="L83">
        <v>53.03</v>
      </c>
      <c r="M83">
        <v>158.01</v>
      </c>
      <c r="N83">
        <v>119.54</v>
      </c>
      <c r="O83">
        <v>81.48</v>
      </c>
      <c r="P83">
        <v>20.9</v>
      </c>
      <c r="Q83">
        <v>72.02</v>
      </c>
      <c r="R83">
        <v>136.75</v>
      </c>
      <c r="S83">
        <v>102.01</v>
      </c>
      <c r="T83">
        <v>110.54</v>
      </c>
      <c r="U83">
        <v>205.06</v>
      </c>
      <c r="V83">
        <v>106.74</v>
      </c>
      <c r="W83">
        <v>101.93</v>
      </c>
      <c r="X83">
        <v>107</v>
      </c>
    </row>
    <row r="84" spans="1:24" ht="12.75">
      <c r="A84" t="s">
        <v>189</v>
      </c>
      <c r="B84" t="s">
        <v>249</v>
      </c>
      <c r="C84">
        <v>48.89</v>
      </c>
      <c r="D84">
        <v>60.16</v>
      </c>
      <c r="E84">
        <v>13.47</v>
      </c>
      <c r="F84">
        <v>-6.95</v>
      </c>
      <c r="G84">
        <v>53.95</v>
      </c>
      <c r="H84">
        <v>67.49</v>
      </c>
      <c r="I84">
        <v>80.3</v>
      </c>
      <c r="J84">
        <v>94.91</v>
      </c>
      <c r="K84">
        <v>63.71</v>
      </c>
      <c r="L84">
        <v>32.22</v>
      </c>
      <c r="M84">
        <v>97.42</v>
      </c>
      <c r="N84">
        <v>166.15</v>
      </c>
      <c r="O84">
        <v>64.53</v>
      </c>
      <c r="P84">
        <v>70.95</v>
      </c>
      <c r="Q84">
        <v>38.33</v>
      </c>
      <c r="R84">
        <v>200.73</v>
      </c>
      <c r="S84">
        <v>65.88</v>
      </c>
      <c r="T84">
        <v>160.34</v>
      </c>
      <c r="U84">
        <v>143.46</v>
      </c>
      <c r="V84">
        <v>159.5</v>
      </c>
      <c r="W84">
        <v>91.68</v>
      </c>
      <c r="X84">
        <v>84</v>
      </c>
    </row>
    <row r="85" spans="1:24" ht="12.75">
      <c r="A85" t="s">
        <v>125</v>
      </c>
      <c r="B85" t="s">
        <v>249</v>
      </c>
      <c r="C85">
        <v>208.48</v>
      </c>
      <c r="D85">
        <v>235.69</v>
      </c>
      <c r="E85">
        <v>160</v>
      </c>
      <c r="F85">
        <v>115.31</v>
      </c>
      <c r="G85">
        <v>178.54</v>
      </c>
      <c r="H85">
        <v>256.33</v>
      </c>
      <c r="I85">
        <v>217.14</v>
      </c>
      <c r="J85">
        <v>278.67</v>
      </c>
      <c r="K85">
        <v>233.98</v>
      </c>
      <c r="L85">
        <v>201.63</v>
      </c>
      <c r="M85">
        <v>377.63</v>
      </c>
      <c r="N85">
        <v>422.46</v>
      </c>
      <c r="O85">
        <v>234.85</v>
      </c>
      <c r="P85">
        <v>238.94</v>
      </c>
      <c r="Q85">
        <v>231.85</v>
      </c>
      <c r="R85">
        <v>504.6</v>
      </c>
      <c r="S85">
        <v>292.23</v>
      </c>
      <c r="T85">
        <v>414.4</v>
      </c>
      <c r="U85">
        <v>494.9</v>
      </c>
      <c r="V85">
        <v>481.95</v>
      </c>
      <c r="W85">
        <v>323.18</v>
      </c>
      <c r="X85">
        <v>369</v>
      </c>
    </row>
    <row r="86" spans="1:24" ht="12.75">
      <c r="A86" t="s">
        <v>190</v>
      </c>
      <c r="B86" t="s">
        <v>249</v>
      </c>
      <c r="C86">
        <v>-30.52</v>
      </c>
      <c r="D86">
        <v>-25.69</v>
      </c>
      <c r="E86">
        <v>-40.72</v>
      </c>
      <c r="F86">
        <v>-42.87</v>
      </c>
      <c r="G86">
        <v>18.01</v>
      </c>
      <c r="H86">
        <v>-10.71</v>
      </c>
      <c r="I86">
        <v>-999</v>
      </c>
      <c r="J86">
        <v>-999</v>
      </c>
      <c r="K86">
        <v>-23.7</v>
      </c>
      <c r="L86">
        <v>-20.31</v>
      </c>
      <c r="M86">
        <v>-23.03</v>
      </c>
      <c r="N86">
        <v>-17.05</v>
      </c>
      <c r="O86">
        <v>-12.95</v>
      </c>
      <c r="P86">
        <v>-15.72</v>
      </c>
      <c r="Q86">
        <v>-31.87</v>
      </c>
      <c r="R86">
        <v>-18.77</v>
      </c>
      <c r="S86">
        <v>-20.99</v>
      </c>
      <c r="T86">
        <v>-20.34</v>
      </c>
      <c r="U86">
        <v>-29.34</v>
      </c>
      <c r="V86">
        <v>-20.89</v>
      </c>
      <c r="W86">
        <v>-999</v>
      </c>
      <c r="X86">
        <v>-999</v>
      </c>
    </row>
    <row r="87" spans="1:24" ht="12.75">
      <c r="A87" t="s">
        <v>191</v>
      </c>
      <c r="B87" t="s">
        <v>249</v>
      </c>
      <c r="C87">
        <v>-26.48</v>
      </c>
      <c r="D87">
        <v>-17.97</v>
      </c>
      <c r="E87">
        <v>-42.46</v>
      </c>
      <c r="F87">
        <v>-41.3</v>
      </c>
      <c r="G87">
        <v>-1.18</v>
      </c>
      <c r="H87">
        <v>6.86</v>
      </c>
      <c r="I87">
        <v>-999</v>
      </c>
      <c r="J87">
        <v>-999</v>
      </c>
      <c r="K87">
        <v>-18.61</v>
      </c>
      <c r="L87">
        <v>-12.47</v>
      </c>
      <c r="M87">
        <v>-16.71</v>
      </c>
      <c r="N87">
        <v>-11.58</v>
      </c>
      <c r="O87">
        <v>-14.68</v>
      </c>
      <c r="P87">
        <v>-11.14</v>
      </c>
      <c r="Q87">
        <v>-18.84</v>
      </c>
      <c r="R87">
        <v>-12.95</v>
      </c>
      <c r="S87">
        <v>-14.19</v>
      </c>
      <c r="T87">
        <v>-8.58</v>
      </c>
      <c r="U87">
        <v>-12.08</v>
      </c>
      <c r="V87">
        <v>13.52</v>
      </c>
      <c r="W87">
        <v>-999</v>
      </c>
      <c r="X87">
        <v>-999</v>
      </c>
    </row>
    <row r="88" spans="1:24" ht="12.75">
      <c r="A88" t="s">
        <v>192</v>
      </c>
      <c r="B88" t="s">
        <v>249</v>
      </c>
      <c r="C88">
        <v>-9.7</v>
      </c>
      <c r="D88">
        <v>-10.85</v>
      </c>
      <c r="E88">
        <v>-31.25</v>
      </c>
      <c r="F88">
        <v>-25.7</v>
      </c>
      <c r="G88">
        <v>-4.52</v>
      </c>
      <c r="H88">
        <v>18.01</v>
      </c>
      <c r="I88">
        <v>-999</v>
      </c>
      <c r="J88">
        <v>-999</v>
      </c>
      <c r="K88">
        <v>-10.95</v>
      </c>
      <c r="L88">
        <v>-8.95</v>
      </c>
      <c r="M88">
        <v>-6.2</v>
      </c>
      <c r="N88">
        <v>-7.22</v>
      </c>
      <c r="O88">
        <v>-1.23</v>
      </c>
      <c r="P88">
        <v>-6.59</v>
      </c>
      <c r="Q88">
        <v>-5.99</v>
      </c>
      <c r="R88">
        <v>-8.6</v>
      </c>
      <c r="S88">
        <v>-1.19</v>
      </c>
      <c r="T88">
        <v>-15.6</v>
      </c>
      <c r="U88">
        <v>-5.95</v>
      </c>
      <c r="V88">
        <v>-0.47</v>
      </c>
      <c r="W88">
        <v>-999</v>
      </c>
      <c r="X88">
        <v>-999</v>
      </c>
    </row>
    <row r="89" spans="1:24" ht="12.75">
      <c r="A89" t="s">
        <v>133</v>
      </c>
      <c r="B89" t="s">
        <v>249</v>
      </c>
      <c r="C89">
        <v>-66.7</v>
      </c>
      <c r="D89">
        <v>-54.51</v>
      </c>
      <c r="E89">
        <v>-114.43</v>
      </c>
      <c r="F89">
        <v>-109.87</v>
      </c>
      <c r="G89">
        <v>12.32</v>
      </c>
      <c r="H89">
        <v>14.16</v>
      </c>
      <c r="I89">
        <v>-999</v>
      </c>
      <c r="J89">
        <v>-999</v>
      </c>
      <c r="K89">
        <v>-53.26</v>
      </c>
      <c r="L89">
        <v>-41.74</v>
      </c>
      <c r="M89">
        <v>-45.94</v>
      </c>
      <c r="N89">
        <v>-35.85</v>
      </c>
      <c r="O89">
        <v>-28.87</v>
      </c>
      <c r="P89">
        <v>-33.44</v>
      </c>
      <c r="Q89">
        <v>-56.69</v>
      </c>
      <c r="R89">
        <v>-40.32</v>
      </c>
      <c r="S89">
        <v>-36.37</v>
      </c>
      <c r="T89">
        <v>-44.52</v>
      </c>
      <c r="U89">
        <v>-47.38</v>
      </c>
      <c r="V89">
        <v>-7.84</v>
      </c>
      <c r="W89">
        <v>-999</v>
      </c>
      <c r="X89">
        <v>-999</v>
      </c>
    </row>
    <row r="90" spans="1:24" ht="12.75">
      <c r="A90" t="s">
        <v>202</v>
      </c>
      <c r="B90" t="s">
        <v>249</v>
      </c>
      <c r="C90">
        <v>304.24</v>
      </c>
      <c r="D90">
        <v>334.3</v>
      </c>
      <c r="E90">
        <v>383.03</v>
      </c>
      <c r="F90">
        <v>362.98</v>
      </c>
      <c r="G90">
        <v>281.4</v>
      </c>
      <c r="H90">
        <v>322.88</v>
      </c>
      <c r="I90">
        <v>905.83</v>
      </c>
      <c r="J90">
        <v>311.12</v>
      </c>
      <c r="K90">
        <v>419.31</v>
      </c>
      <c r="L90">
        <v>490.97</v>
      </c>
      <c r="M90">
        <v>497.61</v>
      </c>
      <c r="N90">
        <v>565.93</v>
      </c>
      <c r="O90">
        <v>363.13</v>
      </c>
      <c r="P90">
        <v>505.09</v>
      </c>
      <c r="Q90">
        <v>449.25</v>
      </c>
      <c r="R90">
        <v>551.32</v>
      </c>
      <c r="S90">
        <v>420.7</v>
      </c>
      <c r="T90">
        <v>457.45</v>
      </c>
      <c r="U90">
        <v>131.11</v>
      </c>
      <c r="V90">
        <v>356.74</v>
      </c>
      <c r="W90">
        <v>285.92</v>
      </c>
      <c r="X90">
        <v>324</v>
      </c>
    </row>
    <row r="91" spans="1:24" ht="12.75">
      <c r="A91" t="s">
        <v>203</v>
      </c>
      <c r="B91" t="s">
        <v>249</v>
      </c>
      <c r="C91">
        <v>403.64</v>
      </c>
      <c r="D91">
        <v>355.68</v>
      </c>
      <c r="E91">
        <v>480.14</v>
      </c>
      <c r="F91">
        <v>364.18</v>
      </c>
      <c r="G91">
        <v>372.05</v>
      </c>
      <c r="H91">
        <v>349.49</v>
      </c>
      <c r="I91">
        <v>1204.37</v>
      </c>
      <c r="J91">
        <v>334.64</v>
      </c>
      <c r="K91">
        <v>524.36</v>
      </c>
      <c r="L91">
        <v>523.1</v>
      </c>
      <c r="M91">
        <v>600.11</v>
      </c>
      <c r="N91">
        <v>597.73</v>
      </c>
      <c r="O91">
        <v>445.62</v>
      </c>
      <c r="P91">
        <v>529.1</v>
      </c>
      <c r="Q91">
        <v>546.07</v>
      </c>
      <c r="R91">
        <v>563.13</v>
      </c>
      <c r="S91">
        <v>501.89</v>
      </c>
      <c r="T91">
        <v>492.29</v>
      </c>
      <c r="U91">
        <v>322.87</v>
      </c>
      <c r="V91">
        <v>-999</v>
      </c>
      <c r="W91">
        <v>353.14</v>
      </c>
      <c r="X91">
        <v>340</v>
      </c>
    </row>
    <row r="92" spans="1:24" ht="12.75">
      <c r="A92" t="s">
        <v>204</v>
      </c>
      <c r="B92" t="s">
        <v>249</v>
      </c>
      <c r="C92">
        <v>304.69</v>
      </c>
      <c r="D92">
        <v>301.33</v>
      </c>
      <c r="E92">
        <v>344.98</v>
      </c>
      <c r="F92">
        <v>345.91</v>
      </c>
      <c r="G92">
        <v>311.26</v>
      </c>
      <c r="H92">
        <v>319.41</v>
      </c>
      <c r="I92">
        <v>879.2</v>
      </c>
      <c r="J92">
        <v>306.47</v>
      </c>
      <c r="K92">
        <v>435.03</v>
      </c>
      <c r="L92">
        <v>444.22</v>
      </c>
      <c r="M92">
        <v>480.87</v>
      </c>
      <c r="N92">
        <v>490.99</v>
      </c>
      <c r="O92">
        <v>379.94</v>
      </c>
      <c r="P92">
        <v>453.64</v>
      </c>
      <c r="Q92">
        <v>455.98</v>
      </c>
      <c r="R92">
        <v>458.78</v>
      </c>
      <c r="S92">
        <v>415.87</v>
      </c>
      <c r="T92">
        <v>399.32</v>
      </c>
      <c r="U92">
        <v>392.06</v>
      </c>
      <c r="V92">
        <v>-999</v>
      </c>
      <c r="W92">
        <v>345.75</v>
      </c>
      <c r="X92">
        <v>332</v>
      </c>
    </row>
    <row r="93" spans="1:24" ht="12.75">
      <c r="A93" t="s">
        <v>132</v>
      </c>
      <c r="B93" t="s">
        <v>249</v>
      </c>
      <c r="C93">
        <v>1012.57</v>
      </c>
      <c r="D93">
        <v>991.31</v>
      </c>
      <c r="E93">
        <v>1208.16</v>
      </c>
      <c r="F93">
        <v>1073.07</v>
      </c>
      <c r="G93">
        <v>964.71</v>
      </c>
      <c r="H93">
        <v>991.77</v>
      </c>
      <c r="I93">
        <v>2989.4</v>
      </c>
      <c r="J93">
        <v>952.23</v>
      </c>
      <c r="K93">
        <v>1378.7</v>
      </c>
      <c r="L93">
        <v>1458.28</v>
      </c>
      <c r="M93">
        <v>1578.6</v>
      </c>
      <c r="N93">
        <v>1654.65</v>
      </c>
      <c r="O93">
        <v>1188.69</v>
      </c>
      <c r="P93">
        <v>1487.82</v>
      </c>
      <c r="Q93">
        <v>1451.3</v>
      </c>
      <c r="R93">
        <v>1573.23</v>
      </c>
      <c r="S93">
        <v>1338.46</v>
      </c>
      <c r="T93">
        <v>1349.06</v>
      </c>
      <c r="U93">
        <v>846.05</v>
      </c>
      <c r="V93">
        <v>-999</v>
      </c>
      <c r="W93">
        <v>984.8</v>
      </c>
      <c r="X93">
        <v>996</v>
      </c>
    </row>
    <row r="94" spans="1:24" ht="12.75">
      <c r="A94" t="s">
        <v>205</v>
      </c>
      <c r="B94" t="s">
        <v>159</v>
      </c>
      <c r="C94">
        <v>0.814</v>
      </c>
      <c r="D94">
        <v>0.773</v>
      </c>
      <c r="E94">
        <v>0.675</v>
      </c>
      <c r="F94">
        <v>0.567</v>
      </c>
      <c r="G94">
        <v>0.748</v>
      </c>
      <c r="H94">
        <v>0.704</v>
      </c>
      <c r="I94">
        <v>-999</v>
      </c>
      <c r="J94">
        <v>0.876</v>
      </c>
      <c r="K94">
        <v>0.598</v>
      </c>
      <c r="L94">
        <v>0.677</v>
      </c>
      <c r="M94">
        <v>0.595</v>
      </c>
      <c r="N94">
        <v>0.626</v>
      </c>
      <c r="O94">
        <v>0.692</v>
      </c>
      <c r="P94">
        <v>0.728</v>
      </c>
      <c r="Q94">
        <v>0.6</v>
      </c>
      <c r="R94">
        <v>0.723</v>
      </c>
      <c r="S94">
        <v>0.658</v>
      </c>
      <c r="T94">
        <v>0.653</v>
      </c>
      <c r="U94">
        <v>1.303</v>
      </c>
      <c r="V94">
        <v>1.092</v>
      </c>
      <c r="W94">
        <v>0.876</v>
      </c>
      <c r="X94">
        <v>0.88</v>
      </c>
    </row>
    <row r="95" spans="1:24" ht="12.75">
      <c r="A95" t="s">
        <v>138</v>
      </c>
      <c r="B95" t="s">
        <v>148</v>
      </c>
      <c r="C95">
        <v>99.619</v>
      </c>
      <c r="D95">
        <v>99.736</v>
      </c>
      <c r="E95">
        <v>100.862</v>
      </c>
      <c r="F95">
        <v>100.128</v>
      </c>
      <c r="G95">
        <v>100.226</v>
      </c>
      <c r="H95">
        <v>99.387</v>
      </c>
      <c r="I95">
        <v>17.946</v>
      </c>
      <c r="J95">
        <v>100.16</v>
      </c>
      <c r="K95">
        <v>101.353</v>
      </c>
      <c r="L95">
        <v>100.937</v>
      </c>
      <c r="M95">
        <v>100.729</v>
      </c>
      <c r="N95">
        <v>99.501</v>
      </c>
      <c r="O95">
        <v>100.796</v>
      </c>
      <c r="P95">
        <v>100.018</v>
      </c>
      <c r="Q95">
        <v>100.52</v>
      </c>
      <c r="R95">
        <v>99.756</v>
      </c>
      <c r="S95">
        <v>101.997</v>
      </c>
      <c r="T95">
        <v>100.516</v>
      </c>
      <c r="U95">
        <v>99.941</v>
      </c>
      <c r="V95">
        <v>99.456</v>
      </c>
      <c r="W95">
        <v>99.853</v>
      </c>
      <c r="X95">
        <v>100.383</v>
      </c>
    </row>
    <row r="96" spans="1:24" ht="12.75">
      <c r="A96" t="s">
        <v>139</v>
      </c>
      <c r="B96" t="s">
        <v>148</v>
      </c>
      <c r="C96">
        <v>99.924</v>
      </c>
      <c r="D96">
        <v>99.541</v>
      </c>
      <c r="E96">
        <v>101.694</v>
      </c>
      <c r="F96">
        <v>101.046</v>
      </c>
      <c r="G96">
        <v>100.676</v>
      </c>
      <c r="H96">
        <v>99.754</v>
      </c>
      <c r="I96">
        <v>21.947</v>
      </c>
      <c r="J96">
        <v>100.443</v>
      </c>
      <c r="K96">
        <v>102.485</v>
      </c>
      <c r="L96">
        <v>101.293</v>
      </c>
      <c r="M96">
        <v>101.728</v>
      </c>
      <c r="N96">
        <v>100.147</v>
      </c>
      <c r="O96">
        <v>100.764</v>
      </c>
      <c r="P96">
        <v>99.087</v>
      </c>
      <c r="Q96">
        <v>101.013</v>
      </c>
      <c r="R96">
        <v>100.169</v>
      </c>
      <c r="S96">
        <v>101.958</v>
      </c>
      <c r="T96">
        <v>101.46</v>
      </c>
      <c r="U96">
        <v>100.79</v>
      </c>
      <c r="V96">
        <v>100.097</v>
      </c>
      <c r="W96">
        <v>100.087</v>
      </c>
      <c r="X96">
        <v>100.562</v>
      </c>
    </row>
    <row r="97" spans="1:24" ht="12.75">
      <c r="A97" t="s">
        <v>140</v>
      </c>
      <c r="B97" t="s">
        <v>148</v>
      </c>
      <c r="C97">
        <v>99.644</v>
      </c>
      <c r="D97">
        <v>100.166</v>
      </c>
      <c r="E97">
        <v>101.414</v>
      </c>
      <c r="F97">
        <v>101.944</v>
      </c>
      <c r="G97">
        <v>100.357</v>
      </c>
      <c r="H97">
        <v>100.311</v>
      </c>
      <c r="I97">
        <v>18.577</v>
      </c>
      <c r="J97">
        <v>100.789</v>
      </c>
      <c r="K97">
        <v>101.796</v>
      </c>
      <c r="L97">
        <v>102.134</v>
      </c>
      <c r="M97">
        <v>100.858</v>
      </c>
      <c r="N97">
        <v>101.194</v>
      </c>
      <c r="O97">
        <v>100.205</v>
      </c>
      <c r="P97">
        <v>100.179</v>
      </c>
      <c r="Q97">
        <v>100.613</v>
      </c>
      <c r="R97">
        <v>100.584</v>
      </c>
      <c r="S97">
        <v>101.459</v>
      </c>
      <c r="T97">
        <v>102.82</v>
      </c>
      <c r="U97">
        <v>100.109</v>
      </c>
      <c r="V97">
        <v>100.663</v>
      </c>
      <c r="W97">
        <v>100.232</v>
      </c>
      <c r="X97">
        <v>100.901</v>
      </c>
    </row>
    <row r="98" spans="1:24" ht="12.75">
      <c r="A98" t="s">
        <v>141</v>
      </c>
      <c r="B98" t="s">
        <v>148</v>
      </c>
      <c r="C98">
        <v>99.73</v>
      </c>
      <c r="D98">
        <v>99.824</v>
      </c>
      <c r="E98">
        <v>101.328</v>
      </c>
      <c r="F98">
        <v>101.049</v>
      </c>
      <c r="G98">
        <v>100.422</v>
      </c>
      <c r="H98">
        <v>99.822</v>
      </c>
      <c r="I98">
        <v>19.507</v>
      </c>
      <c r="J98">
        <v>100.467</v>
      </c>
      <c r="K98">
        <v>101.884</v>
      </c>
      <c r="L98">
        <v>101.46</v>
      </c>
      <c r="M98">
        <v>101.109</v>
      </c>
      <c r="N98">
        <v>100.289</v>
      </c>
      <c r="O98">
        <v>100.586</v>
      </c>
      <c r="P98">
        <v>99.758</v>
      </c>
      <c r="Q98">
        <v>100.718</v>
      </c>
      <c r="R98">
        <v>100.256</v>
      </c>
      <c r="S98">
        <v>101.803</v>
      </c>
      <c r="T98">
        <v>101.611</v>
      </c>
      <c r="U98">
        <v>100.284</v>
      </c>
      <c r="V98">
        <v>100.138</v>
      </c>
      <c r="W98">
        <v>100.059</v>
      </c>
      <c r="X98">
        <v>100.618</v>
      </c>
    </row>
    <row r="99" spans="1:24" ht="12.75">
      <c r="A99" t="s">
        <v>134</v>
      </c>
      <c r="B99" t="s">
        <v>147</v>
      </c>
      <c r="C99">
        <v>3.021</v>
      </c>
      <c r="D99">
        <v>2.661</v>
      </c>
      <c r="E99">
        <v>1.035</v>
      </c>
      <c r="F99">
        <v>1.035</v>
      </c>
      <c r="G99">
        <v>4.571</v>
      </c>
      <c r="H99">
        <v>1.912</v>
      </c>
      <c r="I99">
        <v>1.035</v>
      </c>
      <c r="J99">
        <v>2.302</v>
      </c>
      <c r="K99">
        <v>1.035</v>
      </c>
      <c r="L99">
        <v>2.872</v>
      </c>
      <c r="M99">
        <v>2.315</v>
      </c>
      <c r="N99">
        <v>3.502</v>
      </c>
      <c r="O99">
        <v>3.394</v>
      </c>
      <c r="P99">
        <v>12.26</v>
      </c>
      <c r="Q99">
        <v>3.775</v>
      </c>
      <c r="R99">
        <v>1.035</v>
      </c>
      <c r="S99">
        <v>12.065</v>
      </c>
      <c r="T99">
        <v>2.176</v>
      </c>
      <c r="U99">
        <v>2.502</v>
      </c>
      <c r="V99">
        <v>2.049</v>
      </c>
      <c r="W99">
        <v>2.898</v>
      </c>
      <c r="X99">
        <v>2.275</v>
      </c>
    </row>
    <row r="100" spans="1:24" ht="12.75">
      <c r="A100" t="s">
        <v>135</v>
      </c>
      <c r="B100" t="s">
        <v>147</v>
      </c>
      <c r="C100">
        <v>7.445</v>
      </c>
      <c r="D100">
        <v>1.035</v>
      </c>
      <c r="E100">
        <v>3.418</v>
      </c>
      <c r="F100">
        <v>1.035</v>
      </c>
      <c r="G100">
        <v>2.497</v>
      </c>
      <c r="H100">
        <v>1.815</v>
      </c>
      <c r="I100">
        <v>1.035</v>
      </c>
      <c r="J100">
        <v>2.012</v>
      </c>
      <c r="K100">
        <v>4.03</v>
      </c>
      <c r="L100">
        <v>3.825</v>
      </c>
      <c r="M100">
        <v>7.208</v>
      </c>
      <c r="N100">
        <v>1.035</v>
      </c>
      <c r="O100">
        <v>1.035</v>
      </c>
      <c r="P100">
        <v>1.035</v>
      </c>
      <c r="Q100">
        <v>1.035</v>
      </c>
      <c r="R100">
        <v>1.035</v>
      </c>
      <c r="S100">
        <v>1.035</v>
      </c>
      <c r="T100">
        <v>1.035</v>
      </c>
      <c r="U100">
        <v>7.697</v>
      </c>
      <c r="V100">
        <v>-999</v>
      </c>
      <c r="W100">
        <v>19.946</v>
      </c>
      <c r="X100">
        <v>1.035</v>
      </c>
    </row>
    <row r="101" spans="1:24" ht="12.75">
      <c r="A101" t="s">
        <v>136</v>
      </c>
      <c r="B101" t="s">
        <v>147</v>
      </c>
      <c r="C101">
        <v>3.309</v>
      </c>
      <c r="D101">
        <v>4.906</v>
      </c>
      <c r="E101">
        <v>2.853</v>
      </c>
      <c r="F101">
        <v>1.972</v>
      </c>
      <c r="G101">
        <v>1.926</v>
      </c>
      <c r="H101">
        <v>1.457</v>
      </c>
      <c r="I101">
        <v>2.026</v>
      </c>
      <c r="J101">
        <v>1.672</v>
      </c>
      <c r="K101">
        <v>1.035</v>
      </c>
      <c r="L101">
        <v>2.515</v>
      </c>
      <c r="M101">
        <v>1.035</v>
      </c>
      <c r="N101">
        <v>3.644</v>
      </c>
      <c r="O101">
        <v>2.846</v>
      </c>
      <c r="P101">
        <v>3.901</v>
      </c>
      <c r="Q101">
        <v>1.035</v>
      </c>
      <c r="R101">
        <v>1.035</v>
      </c>
      <c r="S101">
        <v>3.48</v>
      </c>
      <c r="T101">
        <v>1.035</v>
      </c>
      <c r="U101">
        <v>1.035</v>
      </c>
      <c r="V101">
        <v>2.863</v>
      </c>
      <c r="W101">
        <v>30.206</v>
      </c>
      <c r="X101">
        <v>50.36</v>
      </c>
    </row>
    <row r="102" spans="1:24" ht="12.75">
      <c r="A102" t="s">
        <v>137</v>
      </c>
      <c r="B102" t="s">
        <v>147</v>
      </c>
      <c r="C102">
        <v>1.956</v>
      </c>
      <c r="D102">
        <v>2.208</v>
      </c>
      <c r="E102">
        <v>1.812</v>
      </c>
      <c r="F102">
        <v>1.12</v>
      </c>
      <c r="G102">
        <v>2.785</v>
      </c>
      <c r="H102">
        <v>1.816</v>
      </c>
      <c r="I102">
        <v>-999</v>
      </c>
      <c r="J102">
        <v>1.936</v>
      </c>
      <c r="K102">
        <v>1.364</v>
      </c>
      <c r="L102">
        <v>2.385</v>
      </c>
      <c r="M102">
        <v>2.313</v>
      </c>
      <c r="N102">
        <v>1.93</v>
      </c>
      <c r="O102">
        <v>3.461</v>
      </c>
      <c r="P102">
        <v>5.204</v>
      </c>
      <c r="Q102">
        <v>2.276</v>
      </c>
      <c r="R102">
        <v>1.166</v>
      </c>
      <c r="S102">
        <v>6.3</v>
      </c>
      <c r="T102">
        <v>1.344</v>
      </c>
      <c r="U102">
        <v>1.433</v>
      </c>
      <c r="V102">
        <v>2.123</v>
      </c>
      <c r="W102">
        <v>3.683</v>
      </c>
      <c r="X102">
        <v>3.213</v>
      </c>
    </row>
    <row r="103" spans="1:24" ht="12.75">
      <c r="A103" t="s">
        <v>250</v>
      </c>
      <c r="B103" t="s">
        <v>210</v>
      </c>
      <c r="C103" s="12">
        <v>4.86797</v>
      </c>
      <c r="D103" s="12">
        <v>3.95874</v>
      </c>
      <c r="E103" s="12">
        <v>2.81781</v>
      </c>
      <c r="F103" s="12">
        <v>2.90868</v>
      </c>
      <c r="G103" s="12">
        <v>1.99458</v>
      </c>
      <c r="H103" s="12">
        <v>3.05981</v>
      </c>
      <c r="I103" s="12">
        <v>0.01684</v>
      </c>
      <c r="J103" s="12">
        <v>3.96096</v>
      </c>
      <c r="K103" s="12">
        <v>2.1132</v>
      </c>
      <c r="L103" s="12">
        <v>1.54191</v>
      </c>
      <c r="M103" s="12">
        <v>1.96741</v>
      </c>
      <c r="N103" s="12">
        <v>2.23029</v>
      </c>
      <c r="O103" s="12">
        <v>1.86965</v>
      </c>
      <c r="P103" s="12">
        <v>1.3348</v>
      </c>
      <c r="Q103" s="12">
        <v>1.8886</v>
      </c>
      <c r="R103" s="12">
        <v>3.41823</v>
      </c>
      <c r="S103" s="12">
        <v>0.47165</v>
      </c>
      <c r="T103" s="12">
        <v>2.15181</v>
      </c>
      <c r="U103" s="12">
        <v>3.1923</v>
      </c>
      <c r="V103" s="12">
        <v>3.69769</v>
      </c>
      <c r="W103" s="12">
        <v>2.8047</v>
      </c>
      <c r="X103">
        <v>2.308</v>
      </c>
    </row>
    <row r="104" spans="1:24" ht="12.75">
      <c r="A104" t="s">
        <v>251</v>
      </c>
      <c r="B104" t="s">
        <v>210</v>
      </c>
      <c r="C104" s="12">
        <v>1.15352</v>
      </c>
      <c r="D104" s="12">
        <v>5.49843</v>
      </c>
      <c r="E104" s="12">
        <v>1.21272</v>
      </c>
      <c r="F104" s="12">
        <v>3.54339</v>
      </c>
      <c r="G104" s="12">
        <v>2.33956</v>
      </c>
      <c r="H104" s="12">
        <v>3.79802</v>
      </c>
      <c r="I104" s="12">
        <v>0.61692</v>
      </c>
      <c r="J104" s="12">
        <v>3.95619</v>
      </c>
      <c r="K104" s="12">
        <v>0.8233</v>
      </c>
      <c r="L104" s="12">
        <v>1.4779</v>
      </c>
      <c r="M104" s="12">
        <v>0.6726</v>
      </c>
      <c r="N104" s="12">
        <v>5.63766</v>
      </c>
      <c r="O104" s="12">
        <v>6.88402</v>
      </c>
      <c r="P104" s="12">
        <v>9.44802</v>
      </c>
      <c r="Q104" s="12">
        <v>4.86175</v>
      </c>
      <c r="R104" s="12">
        <v>6.38846</v>
      </c>
      <c r="S104" s="12">
        <v>3.57759</v>
      </c>
      <c r="T104" s="12">
        <v>3.42155</v>
      </c>
      <c r="U104" s="12">
        <v>0.73842</v>
      </c>
      <c r="V104" s="12">
        <v>-999</v>
      </c>
      <c r="W104" s="12">
        <v>0.79214</v>
      </c>
      <c r="X104">
        <v>4.406</v>
      </c>
    </row>
    <row r="105" spans="1:24" ht="12.75">
      <c r="A105" t="s">
        <v>252</v>
      </c>
      <c r="B105" t="s">
        <v>210</v>
      </c>
      <c r="C105" s="12">
        <v>2.93914</v>
      </c>
      <c r="D105" s="12">
        <v>1.77851</v>
      </c>
      <c r="E105" s="12">
        <v>1.4438</v>
      </c>
      <c r="F105" s="12">
        <v>1.70707</v>
      </c>
      <c r="G105" s="12">
        <v>2.77372</v>
      </c>
      <c r="H105" s="12">
        <v>3.79301</v>
      </c>
      <c r="I105" s="12">
        <v>4.27157</v>
      </c>
      <c r="J105" s="12">
        <v>4.39775</v>
      </c>
      <c r="K105" s="12">
        <v>2.67711</v>
      </c>
      <c r="L105" s="12">
        <v>1.3603</v>
      </c>
      <c r="M105" s="12">
        <v>3.98217</v>
      </c>
      <c r="N105" s="12">
        <v>1.27509</v>
      </c>
      <c r="O105" s="12">
        <v>2.72303</v>
      </c>
      <c r="P105" s="12">
        <v>2.28234</v>
      </c>
      <c r="Q105" s="12">
        <v>4.28843</v>
      </c>
      <c r="R105" s="12">
        <v>4.60953</v>
      </c>
      <c r="S105" s="12">
        <v>1.37047</v>
      </c>
      <c r="T105" s="12">
        <v>2.44371</v>
      </c>
      <c r="U105" s="12">
        <v>4.645</v>
      </c>
      <c r="V105" s="12">
        <v>2.70848</v>
      </c>
      <c r="W105" s="12">
        <v>0.54301</v>
      </c>
      <c r="X105">
        <v>0.174</v>
      </c>
    </row>
    <row r="106" spans="1:24" ht="12.75">
      <c r="A106" t="s">
        <v>253</v>
      </c>
      <c r="B106" t="s">
        <v>210</v>
      </c>
      <c r="C106" s="12">
        <v>4.50994</v>
      </c>
      <c r="D106" s="12">
        <v>3.62438</v>
      </c>
      <c r="E106" s="12">
        <v>2.11199</v>
      </c>
      <c r="F106" s="12">
        <v>2.879</v>
      </c>
      <c r="G106" s="12">
        <v>2.28871</v>
      </c>
      <c r="H106" s="12">
        <v>3.42201</v>
      </c>
      <c r="I106" s="12">
        <v>0.46013</v>
      </c>
      <c r="J106" s="12">
        <v>4.07309</v>
      </c>
      <c r="K106" s="12">
        <v>2.02387</v>
      </c>
      <c r="L106" s="12">
        <v>1.66677</v>
      </c>
      <c r="M106" s="12">
        <v>2.00931</v>
      </c>
      <c r="N106" s="12">
        <v>2.66187</v>
      </c>
      <c r="O106" s="12">
        <v>2.10264</v>
      </c>
      <c r="P106" s="12">
        <v>2.20758</v>
      </c>
      <c r="Q106" s="12">
        <v>2.47735</v>
      </c>
      <c r="R106" s="12">
        <v>3.418</v>
      </c>
      <c r="S106" s="12">
        <v>0.72932</v>
      </c>
      <c r="T106" s="12">
        <v>2.49694</v>
      </c>
      <c r="U106" s="12">
        <v>3.77517</v>
      </c>
      <c r="V106" s="12">
        <v>3.48866</v>
      </c>
      <c r="W106" s="12">
        <v>2.22792</v>
      </c>
      <c r="X106">
        <v>1.938</v>
      </c>
    </row>
    <row r="107" spans="1:24" ht="12.75">
      <c r="A107" t="s">
        <v>206</v>
      </c>
      <c r="B107" t="s">
        <v>210</v>
      </c>
      <c r="C107">
        <v>8.542</v>
      </c>
      <c r="D107">
        <v>6.512</v>
      </c>
      <c r="E107">
        <v>2.868</v>
      </c>
      <c r="F107">
        <v>2.96</v>
      </c>
      <c r="G107">
        <v>4.321</v>
      </c>
      <c r="H107">
        <v>4.254</v>
      </c>
      <c r="I107">
        <v>0.017</v>
      </c>
      <c r="J107">
        <v>6.052</v>
      </c>
      <c r="K107">
        <v>2.151</v>
      </c>
      <c r="L107">
        <v>2.637</v>
      </c>
      <c r="M107">
        <v>3.015</v>
      </c>
      <c r="N107">
        <v>4.219</v>
      </c>
      <c r="O107">
        <v>3.481</v>
      </c>
      <c r="P107">
        <v>4.776</v>
      </c>
      <c r="Q107">
        <v>3.712</v>
      </c>
      <c r="R107">
        <v>3.479</v>
      </c>
      <c r="S107">
        <v>1.674</v>
      </c>
      <c r="T107">
        <v>3.196</v>
      </c>
      <c r="U107">
        <v>5.089</v>
      </c>
      <c r="V107">
        <v>5.325</v>
      </c>
      <c r="W107">
        <v>4.818</v>
      </c>
      <c r="X107">
        <v>3.505</v>
      </c>
    </row>
    <row r="108" spans="1:24" ht="12.75">
      <c r="A108" t="s">
        <v>207</v>
      </c>
      <c r="B108" t="s">
        <v>210</v>
      </c>
      <c r="C108">
        <v>3.202</v>
      </c>
      <c r="D108">
        <v>5.596</v>
      </c>
      <c r="E108">
        <v>2.266</v>
      </c>
      <c r="F108">
        <v>3.606</v>
      </c>
      <c r="G108">
        <v>3.726</v>
      </c>
      <c r="H108">
        <v>5.143</v>
      </c>
      <c r="I108">
        <v>0.628</v>
      </c>
      <c r="J108">
        <v>5.645</v>
      </c>
      <c r="K108">
        <v>1.673</v>
      </c>
      <c r="L108">
        <v>2.924</v>
      </c>
      <c r="M108">
        <v>1.837</v>
      </c>
      <c r="N108">
        <v>5.737</v>
      </c>
      <c r="O108">
        <v>7.006</v>
      </c>
      <c r="P108">
        <v>9.615</v>
      </c>
      <c r="Q108">
        <v>4.948</v>
      </c>
      <c r="R108">
        <v>6.501</v>
      </c>
      <c r="S108">
        <v>3.641</v>
      </c>
      <c r="T108">
        <v>3.482</v>
      </c>
      <c r="U108">
        <v>2.085</v>
      </c>
      <c r="V108">
        <v>-999</v>
      </c>
      <c r="W108">
        <v>3.63</v>
      </c>
      <c r="X108">
        <v>4.484</v>
      </c>
    </row>
    <row r="109" spans="1:24" ht="12.75">
      <c r="A109" t="s">
        <v>208</v>
      </c>
      <c r="B109" t="s">
        <v>210</v>
      </c>
      <c r="C109">
        <v>5.401</v>
      </c>
      <c r="D109">
        <v>3.993</v>
      </c>
      <c r="E109">
        <v>2.461</v>
      </c>
      <c r="F109">
        <v>2.411</v>
      </c>
      <c r="G109">
        <v>3.871</v>
      </c>
      <c r="H109">
        <v>4.593</v>
      </c>
      <c r="I109">
        <v>6.116</v>
      </c>
      <c r="J109">
        <v>5.711</v>
      </c>
      <c r="K109">
        <v>2.724</v>
      </c>
      <c r="L109">
        <v>2.174</v>
      </c>
      <c r="M109">
        <v>4.052</v>
      </c>
      <c r="N109">
        <v>2.461</v>
      </c>
      <c r="O109">
        <v>4.635</v>
      </c>
      <c r="P109">
        <v>4.561</v>
      </c>
      <c r="Q109">
        <v>4.364</v>
      </c>
      <c r="R109">
        <v>4.691</v>
      </c>
      <c r="S109">
        <v>2.584</v>
      </c>
      <c r="T109">
        <v>2.487</v>
      </c>
      <c r="U109">
        <v>4.727</v>
      </c>
      <c r="V109">
        <v>4.624</v>
      </c>
      <c r="W109">
        <v>3.074</v>
      </c>
      <c r="X109">
        <v>1.277</v>
      </c>
    </row>
    <row r="110" spans="1:24" ht="12.75">
      <c r="A110" t="s">
        <v>209</v>
      </c>
      <c r="B110" t="s">
        <v>210</v>
      </c>
      <c r="C110">
        <v>6.344</v>
      </c>
      <c r="D110">
        <v>5.422</v>
      </c>
      <c r="E110">
        <v>2.857</v>
      </c>
      <c r="F110">
        <v>3.049</v>
      </c>
      <c r="G110">
        <v>3.853</v>
      </c>
      <c r="H110">
        <v>4.635</v>
      </c>
      <c r="I110">
        <v>0.468</v>
      </c>
      <c r="J110">
        <v>5.699</v>
      </c>
      <c r="K110">
        <v>2.37</v>
      </c>
      <c r="L110">
        <v>2.593</v>
      </c>
      <c r="M110">
        <v>3.077</v>
      </c>
      <c r="N110">
        <v>3.719</v>
      </c>
      <c r="O110">
        <v>3.954</v>
      </c>
      <c r="P110">
        <v>5.108</v>
      </c>
      <c r="Q110">
        <v>3.763</v>
      </c>
      <c r="R110">
        <v>4.931</v>
      </c>
      <c r="S110">
        <v>1.86</v>
      </c>
      <c r="T110">
        <v>2.902</v>
      </c>
      <c r="U110">
        <v>4.533</v>
      </c>
      <c r="V110">
        <v>5.115</v>
      </c>
      <c r="W110">
        <v>4.324</v>
      </c>
      <c r="X110">
        <v>3.509</v>
      </c>
    </row>
    <row r="111" spans="1:24" ht="12.75">
      <c r="A111" t="s">
        <v>142</v>
      </c>
      <c r="B111" t="s">
        <v>211</v>
      </c>
      <c r="C111">
        <v>0.015</v>
      </c>
      <c r="D111">
        <v>0.014</v>
      </c>
      <c r="E111">
        <v>0.016</v>
      </c>
      <c r="F111">
        <v>0.019</v>
      </c>
      <c r="G111">
        <v>0.011</v>
      </c>
      <c r="H111">
        <v>0.011</v>
      </c>
      <c r="I111">
        <v>0.016</v>
      </c>
      <c r="J111">
        <v>0.014</v>
      </c>
      <c r="K111">
        <v>0.014</v>
      </c>
      <c r="L111">
        <v>0.019</v>
      </c>
      <c r="M111">
        <v>0.016</v>
      </c>
      <c r="N111">
        <v>0.022</v>
      </c>
      <c r="O111">
        <v>0.009</v>
      </c>
      <c r="P111">
        <v>0.01</v>
      </c>
      <c r="Q111">
        <v>0.011</v>
      </c>
      <c r="R111">
        <v>0.019</v>
      </c>
      <c r="S111">
        <v>0.008</v>
      </c>
      <c r="T111">
        <v>0.007</v>
      </c>
      <c r="U111">
        <v>0.014</v>
      </c>
      <c r="V111">
        <v>0.015</v>
      </c>
      <c r="W111">
        <v>0.019</v>
      </c>
      <c r="X111">
        <v>0.017</v>
      </c>
    </row>
    <row r="112" spans="1:24" ht="12.75">
      <c r="A112" t="s">
        <v>143</v>
      </c>
      <c r="B112" t="s">
        <v>211</v>
      </c>
      <c r="C112">
        <v>0.017</v>
      </c>
      <c r="D112">
        <v>0.015</v>
      </c>
      <c r="E112">
        <v>0.019</v>
      </c>
      <c r="F112">
        <v>0.022</v>
      </c>
      <c r="G112">
        <v>0.013</v>
      </c>
      <c r="H112">
        <v>0.015</v>
      </c>
      <c r="I112">
        <v>0.016</v>
      </c>
      <c r="J112">
        <v>0.015</v>
      </c>
      <c r="K112">
        <v>0.015</v>
      </c>
      <c r="L112">
        <v>0.019</v>
      </c>
      <c r="M112">
        <v>0.014</v>
      </c>
      <c r="N112">
        <v>0.022</v>
      </c>
      <c r="O112">
        <v>0.011</v>
      </c>
      <c r="P112">
        <v>0.016</v>
      </c>
      <c r="Q112">
        <v>0.014</v>
      </c>
      <c r="R112">
        <v>0.017</v>
      </c>
      <c r="S112">
        <v>0.012</v>
      </c>
      <c r="T112">
        <v>0.009</v>
      </c>
      <c r="U112">
        <v>0.017</v>
      </c>
      <c r="V112">
        <v>0.019</v>
      </c>
      <c r="W112">
        <v>0.024</v>
      </c>
      <c r="X112">
        <v>0.022</v>
      </c>
    </row>
    <row r="113" spans="1:24" ht="12.75">
      <c r="A113" t="s">
        <v>144</v>
      </c>
      <c r="B113" t="s">
        <v>211</v>
      </c>
      <c r="C113">
        <v>0.016</v>
      </c>
      <c r="D113">
        <v>0.016</v>
      </c>
      <c r="E113">
        <v>0.02</v>
      </c>
      <c r="F113">
        <v>0.021</v>
      </c>
      <c r="G113">
        <v>0.012</v>
      </c>
      <c r="H113">
        <v>0.014</v>
      </c>
      <c r="I113">
        <v>0.016</v>
      </c>
      <c r="J113">
        <v>0.013</v>
      </c>
      <c r="K113">
        <v>0.016</v>
      </c>
      <c r="L113">
        <v>0.021</v>
      </c>
      <c r="M113">
        <v>0.018</v>
      </c>
      <c r="N113">
        <v>0.018</v>
      </c>
      <c r="O113">
        <v>0.012</v>
      </c>
      <c r="P113">
        <v>0.013</v>
      </c>
      <c r="Q113">
        <v>0.015</v>
      </c>
      <c r="R113">
        <v>0.016</v>
      </c>
      <c r="S113">
        <v>0.013</v>
      </c>
      <c r="T113">
        <v>0.006</v>
      </c>
      <c r="U113">
        <v>0.018</v>
      </c>
      <c r="V113">
        <v>0.022</v>
      </c>
      <c r="W113">
        <v>0.026</v>
      </c>
      <c r="X113">
        <v>0.022</v>
      </c>
    </row>
    <row r="114" spans="1:24" ht="12.75">
      <c r="A114" t="s">
        <v>145</v>
      </c>
      <c r="B114" t="s">
        <v>211</v>
      </c>
      <c r="C114">
        <v>0.016</v>
      </c>
      <c r="D114">
        <v>0.015</v>
      </c>
      <c r="E114">
        <v>0.019</v>
      </c>
      <c r="F114">
        <v>0.021</v>
      </c>
      <c r="G114">
        <v>0.012</v>
      </c>
      <c r="H114">
        <v>0.013</v>
      </c>
      <c r="I114">
        <v>0.016</v>
      </c>
      <c r="J114">
        <v>0.014</v>
      </c>
      <c r="K114">
        <v>0.015</v>
      </c>
      <c r="L114">
        <v>0.02</v>
      </c>
      <c r="M114">
        <v>0.016</v>
      </c>
      <c r="N114">
        <v>0.02</v>
      </c>
      <c r="O114">
        <v>0.011</v>
      </c>
      <c r="P114">
        <v>0.013</v>
      </c>
      <c r="Q114">
        <v>0.014</v>
      </c>
      <c r="R114">
        <v>0.017</v>
      </c>
      <c r="S114">
        <v>0.011</v>
      </c>
      <c r="T114">
        <v>0.007</v>
      </c>
      <c r="U114">
        <v>0.017</v>
      </c>
      <c r="V114">
        <v>0.018</v>
      </c>
      <c r="W114">
        <v>0.023</v>
      </c>
      <c r="X114">
        <v>0.02</v>
      </c>
    </row>
    <row r="115" spans="1:24" ht="12.75">
      <c r="A115" t="s">
        <v>224</v>
      </c>
      <c r="B115" t="s">
        <v>211</v>
      </c>
      <c r="C115" s="12">
        <v>0.03887</v>
      </c>
      <c r="D115" s="12">
        <v>0.05481</v>
      </c>
      <c r="E115" s="12">
        <v>0.05926</v>
      </c>
      <c r="F115" s="12">
        <v>0.07601</v>
      </c>
      <c r="G115" s="12">
        <v>0.03109</v>
      </c>
      <c r="H115" s="12">
        <v>0.04719</v>
      </c>
      <c r="I115" s="12">
        <v>0.04255</v>
      </c>
      <c r="J115" s="12">
        <v>0.04314</v>
      </c>
      <c r="K115" s="12">
        <v>0.06612</v>
      </c>
      <c r="L115" s="12">
        <v>0.13193</v>
      </c>
      <c r="M115" s="12">
        <v>0.06011</v>
      </c>
      <c r="N115" s="12">
        <v>0.24405</v>
      </c>
      <c r="O115" s="12">
        <v>0.13362</v>
      </c>
      <c r="P115" s="12">
        <v>0.14429</v>
      </c>
      <c r="Q115" s="12">
        <v>0.06762</v>
      </c>
      <c r="R115" s="12">
        <v>0.41998</v>
      </c>
      <c r="S115" s="12">
        <v>0.04242</v>
      </c>
      <c r="T115" s="12">
        <v>0.24214</v>
      </c>
      <c r="U115" s="12">
        <v>0.04088</v>
      </c>
      <c r="V115" s="12">
        <v>0.03308</v>
      </c>
      <c r="W115" s="12">
        <v>0.03986</v>
      </c>
      <c r="X115" s="12">
        <v>0.04527</v>
      </c>
    </row>
    <row r="116" spans="1:24" ht="12.75">
      <c r="A116" t="s">
        <v>223</v>
      </c>
      <c r="B116" t="s">
        <v>211</v>
      </c>
      <c r="C116" s="12">
        <v>0.06054</v>
      </c>
      <c r="D116" s="12">
        <v>0.06074</v>
      </c>
      <c r="E116" s="12">
        <v>0.05914</v>
      </c>
      <c r="F116" s="12">
        <v>0.06909</v>
      </c>
      <c r="G116" s="12">
        <v>0.04534</v>
      </c>
      <c r="H116" s="12">
        <v>0.05088</v>
      </c>
      <c r="I116" s="12">
        <v>0.04733</v>
      </c>
      <c r="J116" s="12">
        <v>0.04225</v>
      </c>
      <c r="K116" s="12">
        <v>0.06806</v>
      </c>
      <c r="L116" s="12">
        <v>0.10357</v>
      </c>
      <c r="M116" s="12">
        <v>0.06724</v>
      </c>
      <c r="N116" s="12">
        <v>0.24133</v>
      </c>
      <c r="O116" s="12">
        <v>0.16783</v>
      </c>
      <c r="P116" s="12">
        <v>0.05305</v>
      </c>
      <c r="Q116" s="12">
        <v>0.06613</v>
      </c>
      <c r="R116" s="12">
        <v>0.19974</v>
      </c>
      <c r="S116" s="12">
        <v>0.05798</v>
      </c>
      <c r="T116" s="12">
        <v>0.19941</v>
      </c>
      <c r="U116" s="12">
        <v>0.05171</v>
      </c>
      <c r="V116" s="12">
        <v>-999</v>
      </c>
      <c r="W116" s="12">
        <v>0.05487</v>
      </c>
      <c r="X116" s="12">
        <v>0.04723</v>
      </c>
    </row>
    <row r="117" spans="1:24" ht="12.75">
      <c r="A117" t="s">
        <v>222</v>
      </c>
      <c r="B117" t="s">
        <v>211</v>
      </c>
      <c r="C117" s="12">
        <v>0.05637</v>
      </c>
      <c r="D117" s="12">
        <v>0.06263</v>
      </c>
      <c r="E117" s="12">
        <v>0.05194</v>
      </c>
      <c r="F117" s="12">
        <v>0.05885</v>
      </c>
      <c r="G117" s="12">
        <v>0.04147</v>
      </c>
      <c r="H117" s="12">
        <v>0.04169</v>
      </c>
      <c r="I117" s="12">
        <v>0.04544</v>
      </c>
      <c r="J117" s="12">
        <v>0.03375</v>
      </c>
      <c r="K117" s="12">
        <v>0.06411</v>
      </c>
      <c r="L117" s="12">
        <v>0.11013</v>
      </c>
      <c r="M117" s="12">
        <v>0.07452</v>
      </c>
      <c r="N117" s="12">
        <v>0.06199</v>
      </c>
      <c r="O117" s="12">
        <v>0.08768</v>
      </c>
      <c r="P117" s="12">
        <v>0.07661</v>
      </c>
      <c r="Q117" s="12">
        <v>0.04286</v>
      </c>
      <c r="R117" s="12">
        <v>0.0626</v>
      </c>
      <c r="S117" s="12">
        <v>0.04701</v>
      </c>
      <c r="T117" s="12">
        <v>0.27611</v>
      </c>
      <c r="U117" s="12">
        <v>0.04402</v>
      </c>
      <c r="V117" s="12">
        <v>0.09233</v>
      </c>
      <c r="W117" s="12">
        <v>0.05342</v>
      </c>
      <c r="X117" s="12">
        <v>0.04596</v>
      </c>
    </row>
    <row r="118" spans="1:24" ht="12.75">
      <c r="A118" t="s">
        <v>221</v>
      </c>
      <c r="B118" t="s">
        <v>211</v>
      </c>
      <c r="C118" s="12">
        <v>0.05144</v>
      </c>
      <c r="D118" s="12">
        <v>0.05906</v>
      </c>
      <c r="E118" s="12">
        <v>0.05421</v>
      </c>
      <c r="F118" s="12">
        <v>0.06807</v>
      </c>
      <c r="G118" s="12">
        <v>0.03635</v>
      </c>
      <c r="H118" s="12">
        <v>0.04593</v>
      </c>
      <c r="I118" s="12">
        <v>0.0441</v>
      </c>
      <c r="J118" s="12">
        <v>0.04014</v>
      </c>
      <c r="K118" s="12">
        <v>0.05984</v>
      </c>
      <c r="L118" s="12">
        <v>0.11074</v>
      </c>
      <c r="M118" s="12">
        <v>0.06472</v>
      </c>
      <c r="N118" s="12">
        <v>0.15188</v>
      </c>
      <c r="O118" s="12">
        <v>0.105</v>
      </c>
      <c r="P118" s="12">
        <v>0.07054</v>
      </c>
      <c r="Q118" s="12">
        <v>0.04732</v>
      </c>
      <c r="R118" s="12">
        <v>0.17838</v>
      </c>
      <c r="S118" s="12">
        <v>0.03703</v>
      </c>
      <c r="T118" s="12">
        <v>0.1757</v>
      </c>
      <c r="U118" s="12">
        <v>0.04483</v>
      </c>
      <c r="V118" s="12">
        <v>0.06933</v>
      </c>
      <c r="W118" s="12">
        <v>0.05073</v>
      </c>
      <c r="X118" s="12">
        <v>0.04484</v>
      </c>
    </row>
    <row r="119" spans="1:24" ht="12.75">
      <c r="A119" t="s">
        <v>217</v>
      </c>
      <c r="B119" t="s">
        <v>211</v>
      </c>
      <c r="C119" s="12">
        <v>26.09591</v>
      </c>
      <c r="D119" s="12">
        <v>20.90226</v>
      </c>
      <c r="E119" s="12">
        <v>23.11852</v>
      </c>
      <c r="F119" s="12">
        <v>29.06149</v>
      </c>
      <c r="G119" s="12">
        <v>18.67689</v>
      </c>
      <c r="H119" s="12">
        <v>14.26801</v>
      </c>
      <c r="I119" s="12">
        <v>25.62533</v>
      </c>
      <c r="J119" s="12">
        <v>24.78436</v>
      </c>
      <c r="K119" s="12">
        <v>17.75582</v>
      </c>
      <c r="L119" s="12">
        <v>23.5545</v>
      </c>
      <c r="M119" s="12">
        <v>20.83514</v>
      </c>
      <c r="N119" s="12">
        <v>18.96131</v>
      </c>
      <c r="O119" s="12">
        <v>9.63874</v>
      </c>
      <c r="P119" s="12">
        <v>14.66076</v>
      </c>
      <c r="Q119" s="12">
        <v>11.53276</v>
      </c>
      <c r="R119" s="12">
        <v>18.62293</v>
      </c>
      <c r="S119" s="12">
        <v>8.51783</v>
      </c>
      <c r="T119" s="12">
        <v>6.45935</v>
      </c>
      <c r="U119" s="12">
        <v>24.68441</v>
      </c>
      <c r="V119" s="12">
        <v>31.7741</v>
      </c>
      <c r="W119" s="12">
        <v>34.645</v>
      </c>
      <c r="X119" s="12">
        <v>26.50854</v>
      </c>
    </row>
    <row r="120" spans="1:24" ht="12.75">
      <c r="A120" s="5" t="s">
        <v>218</v>
      </c>
      <c r="B120" t="s">
        <v>211</v>
      </c>
      <c r="C120" s="12">
        <v>26.67247</v>
      </c>
      <c r="D120" s="12">
        <v>21.95047</v>
      </c>
      <c r="E120" s="12">
        <v>32.88954</v>
      </c>
      <c r="F120" s="12">
        <v>34.96623</v>
      </c>
      <c r="G120" s="12">
        <v>21.90988</v>
      </c>
      <c r="H120" s="12">
        <v>23.04251</v>
      </c>
      <c r="I120" s="12">
        <v>27.5083</v>
      </c>
      <c r="J120" s="12">
        <v>27.58983</v>
      </c>
      <c r="K120" s="12">
        <v>24.15637</v>
      </c>
      <c r="L120" s="12">
        <v>28.94054</v>
      </c>
      <c r="M120" s="12">
        <v>21.64456</v>
      </c>
      <c r="N120" s="12">
        <v>22.65545</v>
      </c>
      <c r="O120" s="12">
        <v>13.55447</v>
      </c>
      <c r="P120" s="12">
        <v>36.3596</v>
      </c>
      <c r="Q120" s="12">
        <v>22.14557</v>
      </c>
      <c r="R120" s="12">
        <v>22.50267</v>
      </c>
      <c r="S120" s="12">
        <v>18.02043</v>
      </c>
      <c r="T120" s="12">
        <v>9.95302</v>
      </c>
      <c r="U120" s="12">
        <v>29.76301</v>
      </c>
      <c r="V120" s="12">
        <v>-999</v>
      </c>
      <c r="W120" s="12">
        <v>43.31569</v>
      </c>
      <c r="X120" s="12">
        <v>40.87918</v>
      </c>
    </row>
    <row r="121" spans="1:24" ht="12.75">
      <c r="A121" t="s">
        <v>219</v>
      </c>
      <c r="B121" t="s">
        <v>211</v>
      </c>
      <c r="C121" s="12">
        <v>23.6553</v>
      </c>
      <c r="D121" s="12">
        <v>21.52028</v>
      </c>
      <c r="E121" s="12">
        <v>36.53965</v>
      </c>
      <c r="F121" s="12">
        <v>32.63866</v>
      </c>
      <c r="G121" s="12">
        <v>18.05054</v>
      </c>
      <c r="H121" s="12">
        <v>21.55239</v>
      </c>
      <c r="I121" s="12">
        <v>25.7311</v>
      </c>
      <c r="J121" s="12">
        <v>26.44115</v>
      </c>
      <c r="K121" s="12">
        <v>24.92285</v>
      </c>
      <c r="L121" s="12">
        <v>28.86013</v>
      </c>
      <c r="M121" s="12">
        <v>27.15783</v>
      </c>
      <c r="N121" s="12">
        <v>22.35577</v>
      </c>
      <c r="O121" s="12">
        <v>14.91698</v>
      </c>
      <c r="P121" s="12">
        <v>21.6867</v>
      </c>
      <c r="Q121" s="12">
        <v>28.16675</v>
      </c>
      <c r="R121" s="12">
        <v>24.35331</v>
      </c>
      <c r="S121" s="12">
        <v>20.12977</v>
      </c>
      <c r="T121" s="12">
        <v>6.07886</v>
      </c>
      <c r="U121" s="12">
        <v>33.77421</v>
      </c>
      <c r="V121" s="12">
        <v>24.85654</v>
      </c>
      <c r="W121" s="12">
        <v>46.68535</v>
      </c>
      <c r="X121" s="12">
        <v>42.58873</v>
      </c>
    </row>
    <row r="122" spans="1:24" ht="12.75">
      <c r="A122" t="s">
        <v>220</v>
      </c>
      <c r="B122" t="s">
        <v>211</v>
      </c>
      <c r="C122" s="12">
        <v>25.58226</v>
      </c>
      <c r="D122" s="12">
        <v>21.58072</v>
      </c>
      <c r="E122" s="12">
        <v>32.29687</v>
      </c>
      <c r="F122" s="12">
        <v>31.45173</v>
      </c>
      <c r="G122" s="12">
        <v>20.20267</v>
      </c>
      <c r="H122" s="12">
        <v>19.35202</v>
      </c>
      <c r="I122" s="12">
        <v>26.69649</v>
      </c>
      <c r="J122" s="12">
        <v>26.15866</v>
      </c>
      <c r="K122" s="12">
        <v>23.1997</v>
      </c>
      <c r="L122" s="12">
        <v>27.25863</v>
      </c>
      <c r="M122" s="12">
        <v>23.69617</v>
      </c>
      <c r="N122" s="12">
        <v>20.85591</v>
      </c>
      <c r="O122" s="12">
        <v>12.91505</v>
      </c>
      <c r="P122" s="12">
        <v>22.84874</v>
      </c>
      <c r="Q122" s="12">
        <v>21.71552</v>
      </c>
      <c r="R122" s="12">
        <v>21.1201</v>
      </c>
      <c r="S122" s="12">
        <v>17.84851</v>
      </c>
      <c r="T122" s="12">
        <v>8.06706</v>
      </c>
      <c r="U122" s="12">
        <v>29.87377</v>
      </c>
      <c r="V122" s="12">
        <v>24.59636</v>
      </c>
      <c r="W122" s="12">
        <v>40.95361</v>
      </c>
      <c r="X122" s="12">
        <v>36.61279</v>
      </c>
    </row>
    <row r="123" spans="1:24" ht="12.75">
      <c r="A123" t="s">
        <v>216</v>
      </c>
      <c r="B123" t="s">
        <v>212</v>
      </c>
      <c r="C123">
        <v>3.728</v>
      </c>
      <c r="D123">
        <v>5.026</v>
      </c>
      <c r="E123">
        <v>5.196</v>
      </c>
      <c r="F123">
        <v>7.63</v>
      </c>
      <c r="G123">
        <v>2.373</v>
      </c>
      <c r="H123">
        <v>2.752</v>
      </c>
      <c r="I123">
        <v>2.726</v>
      </c>
      <c r="J123">
        <v>4.196</v>
      </c>
      <c r="K123">
        <v>3.435</v>
      </c>
      <c r="L123">
        <v>4.922</v>
      </c>
      <c r="M123">
        <v>4.131</v>
      </c>
      <c r="N123">
        <v>5.462</v>
      </c>
      <c r="O123">
        <v>3.156</v>
      </c>
      <c r="P123">
        <v>4.151</v>
      </c>
      <c r="Q123">
        <v>3.208</v>
      </c>
      <c r="R123">
        <v>5.42</v>
      </c>
      <c r="S123">
        <v>2.513</v>
      </c>
      <c r="T123">
        <v>2.784</v>
      </c>
      <c r="U123">
        <v>4.436</v>
      </c>
      <c r="V123">
        <v>7.353</v>
      </c>
      <c r="W123">
        <v>3.2</v>
      </c>
      <c r="X123">
        <v>3.401</v>
      </c>
    </row>
    <row r="124" spans="1:24" ht="12.75">
      <c r="A124" t="s">
        <v>215</v>
      </c>
      <c r="B124" t="s">
        <v>212</v>
      </c>
      <c r="C124">
        <v>4.341</v>
      </c>
      <c r="D124">
        <v>5.078</v>
      </c>
      <c r="E124">
        <v>4.023</v>
      </c>
      <c r="F124">
        <v>7.728</v>
      </c>
      <c r="G124">
        <v>2.498</v>
      </c>
      <c r="H124">
        <v>3.026</v>
      </c>
      <c r="I124">
        <v>3.291</v>
      </c>
      <c r="J124">
        <v>3.844</v>
      </c>
      <c r="K124">
        <v>3.657</v>
      </c>
      <c r="L124">
        <v>4.047</v>
      </c>
      <c r="M124">
        <v>4.748</v>
      </c>
      <c r="N124">
        <v>4.22</v>
      </c>
      <c r="O124">
        <v>3.287</v>
      </c>
      <c r="P124">
        <v>3.723</v>
      </c>
      <c r="Q124">
        <v>4.099</v>
      </c>
      <c r="R124">
        <v>4.413</v>
      </c>
      <c r="S124">
        <v>4.013</v>
      </c>
      <c r="T124">
        <v>3</v>
      </c>
      <c r="U124">
        <v>7.013</v>
      </c>
      <c r="V124">
        <v>6.352</v>
      </c>
      <c r="W124">
        <v>3.056</v>
      </c>
      <c r="X124">
        <v>3.017</v>
      </c>
    </row>
    <row r="125" spans="1:24" ht="12.75">
      <c r="A125" t="s">
        <v>214</v>
      </c>
      <c r="B125" t="s">
        <v>212</v>
      </c>
      <c r="C125">
        <v>4.625</v>
      </c>
      <c r="D125">
        <v>5.744</v>
      </c>
      <c r="E125">
        <v>5.024</v>
      </c>
      <c r="F125">
        <v>7.416</v>
      </c>
      <c r="G125">
        <v>2.363</v>
      </c>
      <c r="H125">
        <v>4.73</v>
      </c>
      <c r="I125">
        <v>2.432</v>
      </c>
      <c r="J125">
        <v>4.241</v>
      </c>
      <c r="K125">
        <v>4.641</v>
      </c>
      <c r="L125">
        <v>3.882</v>
      </c>
      <c r="M125">
        <v>5.364</v>
      </c>
      <c r="N125">
        <v>6.11</v>
      </c>
      <c r="O125">
        <v>3.5</v>
      </c>
      <c r="P125">
        <v>3.953</v>
      </c>
      <c r="Q125">
        <v>4.374</v>
      </c>
      <c r="R125">
        <v>7.537</v>
      </c>
      <c r="S125">
        <v>4.05</v>
      </c>
      <c r="T125">
        <v>4.192</v>
      </c>
      <c r="U125">
        <v>8.266</v>
      </c>
      <c r="V125">
        <v>7.056</v>
      </c>
      <c r="W125">
        <v>3.206</v>
      </c>
      <c r="X125">
        <v>3.032</v>
      </c>
    </row>
    <row r="126" spans="1:24" ht="12.75">
      <c r="A126" t="s">
        <v>213</v>
      </c>
      <c r="B126" t="s">
        <v>212</v>
      </c>
      <c r="C126">
        <v>4.323</v>
      </c>
      <c r="D126">
        <v>5.286</v>
      </c>
      <c r="E126">
        <v>4.681</v>
      </c>
      <c r="F126">
        <v>7.558</v>
      </c>
      <c r="G126">
        <v>2.408</v>
      </c>
      <c r="H126">
        <v>3.308</v>
      </c>
      <c r="I126">
        <v>2.809</v>
      </c>
      <c r="J126">
        <v>4.075</v>
      </c>
      <c r="K126">
        <v>3.852</v>
      </c>
      <c r="L126">
        <v>4.226</v>
      </c>
      <c r="M126">
        <v>4.79</v>
      </c>
      <c r="N126">
        <v>5.03</v>
      </c>
      <c r="O126">
        <v>3.286</v>
      </c>
      <c r="P126">
        <v>3.977</v>
      </c>
      <c r="Q126">
        <v>3.935</v>
      </c>
      <c r="R126">
        <v>5.415</v>
      </c>
      <c r="S126">
        <v>3.575</v>
      </c>
      <c r="T126">
        <v>3.364</v>
      </c>
      <c r="U126">
        <v>6.515</v>
      </c>
      <c r="V126">
        <v>7.084</v>
      </c>
      <c r="W126">
        <v>3.123</v>
      </c>
      <c r="X126">
        <v>3.136</v>
      </c>
    </row>
    <row r="127" spans="1:2" ht="12.75">
      <c r="A127" t="s">
        <v>35</v>
      </c>
      <c r="B127" t="s">
        <v>146</v>
      </c>
    </row>
    <row r="128" spans="1:24" ht="12.75">
      <c r="A128" t="s">
        <v>229</v>
      </c>
      <c r="B128" s="8" t="s">
        <v>241</v>
      </c>
      <c r="C128" s="9">
        <v>30.72747</v>
      </c>
      <c r="D128" s="9">
        <v>23.48167</v>
      </c>
      <c r="E128" s="9">
        <v>25.48973</v>
      </c>
      <c r="F128" s="9">
        <v>11.01754</v>
      </c>
      <c r="G128" s="9">
        <v>6.43641</v>
      </c>
      <c r="H128" s="9">
        <v>10.41207</v>
      </c>
      <c r="I128" s="9">
        <v>27.01513</v>
      </c>
      <c r="J128" s="9">
        <v>15.85778</v>
      </c>
      <c r="K128" s="9">
        <v>11.32814</v>
      </c>
      <c r="L128" s="9">
        <v>13.0306</v>
      </c>
      <c r="M128" s="9">
        <v>11.43231</v>
      </c>
      <c r="N128" s="9">
        <v>19.38032</v>
      </c>
      <c r="O128" s="9">
        <v>10.01361</v>
      </c>
      <c r="P128" s="9">
        <v>25.91993</v>
      </c>
      <c r="Q128" s="9">
        <v>9.81163</v>
      </c>
      <c r="R128" s="9">
        <v>28.57138</v>
      </c>
      <c r="S128" s="9">
        <v>13.68515</v>
      </c>
      <c r="T128" s="9">
        <v>7.97557</v>
      </c>
      <c r="U128" s="9">
        <v>13.03457</v>
      </c>
      <c r="V128" s="9">
        <v>12.75957</v>
      </c>
      <c r="W128" s="9">
        <v>16.33193</v>
      </c>
      <c r="X128" s="9">
        <v>19.22211</v>
      </c>
    </row>
    <row r="129" spans="1:24" ht="12.75">
      <c r="A129" t="s">
        <v>230</v>
      </c>
      <c r="B129" s="8" t="s">
        <v>241</v>
      </c>
      <c r="C129" s="9">
        <v>19.59361</v>
      </c>
      <c r="D129" s="9">
        <v>15.4258</v>
      </c>
      <c r="E129" s="9">
        <v>14.21168</v>
      </c>
      <c r="F129" s="9">
        <v>9.64973</v>
      </c>
      <c r="G129" s="9">
        <v>5.7009</v>
      </c>
      <c r="H129" s="9">
        <v>10.44546</v>
      </c>
      <c r="I129" s="9">
        <v>44.33295</v>
      </c>
      <c r="J129" s="9">
        <v>9.03656</v>
      </c>
      <c r="K129" s="9">
        <v>10.18175</v>
      </c>
      <c r="L129" s="9">
        <v>15.93165</v>
      </c>
      <c r="M129" s="9">
        <v>11.81483</v>
      </c>
      <c r="N129" s="9">
        <v>13.56324</v>
      </c>
      <c r="O129" s="9">
        <v>14.53356</v>
      </c>
      <c r="P129" s="9">
        <v>27.21416</v>
      </c>
      <c r="Q129" s="9">
        <v>13.28086</v>
      </c>
      <c r="R129" s="9">
        <v>25.92711</v>
      </c>
      <c r="S129" s="9">
        <v>22.37907</v>
      </c>
      <c r="T129" s="9">
        <v>9.23143</v>
      </c>
      <c r="U129" s="9">
        <v>19.37021</v>
      </c>
      <c r="V129" s="9">
        <v>11.3757</v>
      </c>
      <c r="W129" s="9">
        <v>16.11247</v>
      </c>
      <c r="X129" s="9">
        <v>12.45719</v>
      </c>
    </row>
    <row r="130" spans="1:24" ht="12.75">
      <c r="A130" t="s">
        <v>231</v>
      </c>
      <c r="B130" s="8" t="s">
        <v>241</v>
      </c>
      <c r="C130" s="9">
        <v>17.2534</v>
      </c>
      <c r="D130" s="9">
        <v>12.99917</v>
      </c>
      <c r="E130" s="9">
        <v>13.48289</v>
      </c>
      <c r="F130" s="9">
        <v>9.85576</v>
      </c>
      <c r="G130" s="9">
        <v>5.49069</v>
      </c>
      <c r="H130" s="9">
        <v>15.89933</v>
      </c>
      <c r="I130" s="9">
        <v>16.38628</v>
      </c>
      <c r="J130" s="9">
        <v>10.31904</v>
      </c>
      <c r="K130" s="9">
        <v>10.04688</v>
      </c>
      <c r="L130" s="9">
        <v>17.1584</v>
      </c>
      <c r="M130" s="9">
        <v>13.00478</v>
      </c>
      <c r="N130" s="9">
        <v>19.22308</v>
      </c>
      <c r="O130" s="9">
        <v>10.28741</v>
      </c>
      <c r="P130" s="9">
        <v>30.08195</v>
      </c>
      <c r="Q130" s="9">
        <v>12.77582</v>
      </c>
      <c r="R130" s="9">
        <v>34.20421</v>
      </c>
      <c r="S130" s="9">
        <v>11.68161</v>
      </c>
      <c r="T130" s="9">
        <v>14.26704</v>
      </c>
      <c r="U130" s="9">
        <v>17.772</v>
      </c>
      <c r="V130" s="9">
        <v>11.03341</v>
      </c>
      <c r="W130" s="9">
        <v>26.84316</v>
      </c>
      <c r="X130" s="9">
        <v>11.98168</v>
      </c>
    </row>
    <row r="131" spans="1:24" ht="12.75">
      <c r="A131" t="s">
        <v>232</v>
      </c>
      <c r="B131" s="8" t="s">
        <v>241</v>
      </c>
      <c r="C131" s="9">
        <v>48.26235</v>
      </c>
      <c r="D131" s="9">
        <v>43.47595</v>
      </c>
      <c r="E131" s="9">
        <v>37.24266</v>
      </c>
      <c r="F131" s="9">
        <v>21.41042</v>
      </c>
      <c r="G131" s="9">
        <v>11.48703</v>
      </c>
      <c r="H131" s="9">
        <v>25.57957</v>
      </c>
      <c r="I131" s="9">
        <v>73.0318</v>
      </c>
      <c r="J131" s="9">
        <v>25.77436</v>
      </c>
      <c r="K131" s="9">
        <v>22.16182</v>
      </c>
      <c r="L131" s="9">
        <v>33.32086</v>
      </c>
      <c r="M131" s="9">
        <v>26.00619</v>
      </c>
      <c r="N131" s="9">
        <v>33.33688</v>
      </c>
      <c r="O131" s="9">
        <v>24.50266</v>
      </c>
      <c r="P131" s="9">
        <v>64.90075</v>
      </c>
      <c r="Q131" s="9">
        <v>26.01771</v>
      </c>
      <c r="R131" s="9">
        <v>67.38725</v>
      </c>
      <c r="S131" s="9">
        <v>40.72879</v>
      </c>
      <c r="T131" s="9">
        <v>25.51131</v>
      </c>
      <c r="U131" s="9">
        <v>42.89729</v>
      </c>
      <c r="V131" s="9">
        <v>27.54571</v>
      </c>
      <c r="W131" s="9">
        <v>45.43359</v>
      </c>
      <c r="X131" s="9">
        <v>33.43458</v>
      </c>
    </row>
    <row r="132" spans="1:24" ht="12.75">
      <c r="A132" t="s">
        <v>233</v>
      </c>
      <c r="B132" s="8" t="s">
        <v>241</v>
      </c>
      <c r="C132" s="9">
        <v>19.28965</v>
      </c>
      <c r="D132" s="9">
        <v>14.40484</v>
      </c>
      <c r="E132" s="9">
        <v>9.50524</v>
      </c>
      <c r="F132" s="9">
        <v>4.15645</v>
      </c>
      <c r="G132" s="9">
        <v>2.84405</v>
      </c>
      <c r="H132" s="9">
        <v>4.31093</v>
      </c>
      <c r="I132" s="9">
        <v>17.33529</v>
      </c>
      <c r="J132" s="9">
        <v>7.92781</v>
      </c>
      <c r="K132" s="9">
        <v>3.74993</v>
      </c>
      <c r="L132" s="9">
        <v>4.41285</v>
      </c>
      <c r="M132" s="9">
        <v>3.99591</v>
      </c>
      <c r="N132" s="9">
        <v>11.66029</v>
      </c>
      <c r="O132" s="9">
        <v>5.09249</v>
      </c>
      <c r="P132" s="9">
        <v>11.18397</v>
      </c>
      <c r="Q132" s="9">
        <v>4.75645</v>
      </c>
      <c r="R132" s="9">
        <v>15.13109</v>
      </c>
      <c r="S132" s="9">
        <v>6.60348</v>
      </c>
      <c r="T132" s="9">
        <v>4.29774</v>
      </c>
      <c r="U132" s="9">
        <v>7.24128</v>
      </c>
      <c r="V132" s="9">
        <v>6.17704</v>
      </c>
      <c r="W132" s="9">
        <v>6.25392</v>
      </c>
      <c r="X132" s="9">
        <v>9.647</v>
      </c>
    </row>
    <row r="133" spans="1:24" ht="12.75">
      <c r="A133" t="s">
        <v>234</v>
      </c>
      <c r="B133" s="8" t="s">
        <v>241</v>
      </c>
      <c r="C133" s="9">
        <v>11.62362</v>
      </c>
      <c r="D133" s="9">
        <v>9.05907</v>
      </c>
      <c r="E133" s="9">
        <v>6.43173</v>
      </c>
      <c r="F133" s="9">
        <v>3.769</v>
      </c>
      <c r="G133" s="9">
        <v>2.98305</v>
      </c>
      <c r="H133" s="9">
        <v>5.17242</v>
      </c>
      <c r="I133" s="9">
        <v>30.20984</v>
      </c>
      <c r="J133" s="9">
        <v>4.60931</v>
      </c>
      <c r="K133" s="9">
        <v>4.14244</v>
      </c>
      <c r="L133" s="9">
        <v>6.3999</v>
      </c>
      <c r="M133" s="9">
        <v>5.54631</v>
      </c>
      <c r="N133" s="9">
        <v>7.06594</v>
      </c>
      <c r="O133" s="9">
        <v>9.09542</v>
      </c>
      <c r="P133" s="9">
        <v>14.80021</v>
      </c>
      <c r="Q133" s="9">
        <v>5.95359</v>
      </c>
      <c r="R133" s="9">
        <v>10.08895</v>
      </c>
      <c r="S133" s="9">
        <v>15.07933</v>
      </c>
      <c r="T133" s="9">
        <v>4.01428</v>
      </c>
      <c r="U133" s="9">
        <v>11.29348</v>
      </c>
      <c r="V133" s="9">
        <v>4.81317</v>
      </c>
      <c r="W133" s="9">
        <v>6.62357</v>
      </c>
      <c r="X133" s="9">
        <v>5.776</v>
      </c>
    </row>
    <row r="134" spans="1:24" ht="12.75">
      <c r="A134" t="s">
        <v>235</v>
      </c>
      <c r="B134" s="8" t="s">
        <v>241</v>
      </c>
      <c r="C134" s="9">
        <v>10.3378</v>
      </c>
      <c r="D134" s="9">
        <v>8.09238</v>
      </c>
      <c r="E134" s="9">
        <v>6.52248</v>
      </c>
      <c r="F134" s="9">
        <v>2.91053</v>
      </c>
      <c r="G134" s="9">
        <v>2.64521</v>
      </c>
      <c r="H134" s="9">
        <v>8.03127</v>
      </c>
      <c r="I134" s="9">
        <v>10.05931</v>
      </c>
      <c r="J134" s="9">
        <v>5.85063</v>
      </c>
      <c r="K134" s="9">
        <v>4.92937</v>
      </c>
      <c r="L134" s="9">
        <v>11.37602</v>
      </c>
      <c r="M134" s="9">
        <v>6.59201</v>
      </c>
      <c r="N134" s="9">
        <v>10.78881</v>
      </c>
      <c r="O134" s="9">
        <v>6.76437</v>
      </c>
      <c r="P134" s="9">
        <v>15.86923</v>
      </c>
      <c r="Q134" s="9">
        <v>6.25456</v>
      </c>
      <c r="R134" s="9">
        <v>13.00253</v>
      </c>
      <c r="S134" s="9">
        <v>6.14455</v>
      </c>
      <c r="T134" s="9">
        <v>5.82657</v>
      </c>
      <c r="U134" s="9">
        <v>10.51041</v>
      </c>
      <c r="V134" s="9">
        <v>5.86097</v>
      </c>
      <c r="W134" s="9">
        <v>11.3243</v>
      </c>
      <c r="X134" s="9">
        <v>7.212</v>
      </c>
    </row>
    <row r="135" spans="1:24" ht="12.75">
      <c r="A135" t="s">
        <v>236</v>
      </c>
      <c r="B135" s="8" t="s">
        <v>241</v>
      </c>
      <c r="C135" s="9">
        <v>28.74186</v>
      </c>
      <c r="D135" s="9">
        <v>26.81629</v>
      </c>
      <c r="E135" s="9">
        <v>15.69234</v>
      </c>
      <c r="F135" s="9">
        <v>10.17764</v>
      </c>
      <c r="G135" s="9">
        <v>5.81807</v>
      </c>
      <c r="H135" s="9">
        <v>11.83962</v>
      </c>
      <c r="I135" s="9">
        <v>48.12433</v>
      </c>
      <c r="J135" s="9">
        <v>13.05093</v>
      </c>
      <c r="K135" s="9">
        <v>8.60215</v>
      </c>
      <c r="L135" s="9">
        <v>17.02573</v>
      </c>
      <c r="M135" s="9">
        <v>11.25037</v>
      </c>
      <c r="N135" s="9">
        <v>17.67534</v>
      </c>
      <c r="O135" s="9">
        <v>14.62722</v>
      </c>
      <c r="P135" s="9">
        <v>36.3495</v>
      </c>
      <c r="Q135" s="9">
        <v>12.15596</v>
      </c>
      <c r="R135" s="9">
        <v>27.89989</v>
      </c>
      <c r="S135" s="9">
        <v>24.91424</v>
      </c>
      <c r="T135" s="9">
        <v>11.83533</v>
      </c>
      <c r="U135" s="9">
        <v>24.94102</v>
      </c>
      <c r="V135" s="9">
        <v>14.61311</v>
      </c>
      <c r="W135" s="9">
        <v>18.95855</v>
      </c>
      <c r="X135" s="9">
        <v>17.18</v>
      </c>
    </row>
    <row r="136" spans="1:24" ht="12.75">
      <c r="A136" t="s">
        <v>237</v>
      </c>
      <c r="B136" s="8" t="s">
        <v>241</v>
      </c>
      <c r="C136" s="9">
        <v>11.43782</v>
      </c>
      <c r="D136" s="9">
        <v>9.07683</v>
      </c>
      <c r="E136" s="9">
        <v>15.98449</v>
      </c>
      <c r="F136" s="9">
        <v>6.86109</v>
      </c>
      <c r="G136" s="9">
        <v>3.59236</v>
      </c>
      <c r="H136" s="9">
        <v>6.10114</v>
      </c>
      <c r="I136" s="9">
        <v>9.67984</v>
      </c>
      <c r="J136" s="9">
        <v>7.92997</v>
      </c>
      <c r="K136" s="9">
        <v>7.57821</v>
      </c>
      <c r="L136" s="9">
        <v>8.61775</v>
      </c>
      <c r="M136" s="9">
        <v>7.43641</v>
      </c>
      <c r="N136" s="9">
        <v>7.72002</v>
      </c>
      <c r="O136" s="9">
        <v>4.92111</v>
      </c>
      <c r="P136" s="9">
        <v>14.73596</v>
      </c>
      <c r="Q136" s="9">
        <v>5.05518</v>
      </c>
      <c r="R136" s="9">
        <v>13.44029</v>
      </c>
      <c r="S136" s="9">
        <v>7.08167</v>
      </c>
      <c r="T136" s="9">
        <v>3.67784</v>
      </c>
      <c r="U136" s="9">
        <v>5.79329</v>
      </c>
      <c r="V136" s="9">
        <v>6.58254</v>
      </c>
      <c r="W136" s="9">
        <v>10.07802</v>
      </c>
      <c r="X136" s="9">
        <v>9.575</v>
      </c>
    </row>
    <row r="137" spans="1:24" ht="12.75">
      <c r="A137" t="s">
        <v>238</v>
      </c>
      <c r="B137" s="8" t="s">
        <v>241</v>
      </c>
      <c r="C137" s="9">
        <v>7.96999</v>
      </c>
      <c r="D137" s="9">
        <v>6.36673</v>
      </c>
      <c r="E137" s="9">
        <v>7.77995</v>
      </c>
      <c r="F137" s="9">
        <v>5.88073</v>
      </c>
      <c r="G137" s="9">
        <v>2.71785</v>
      </c>
      <c r="H137" s="9">
        <v>5.27304</v>
      </c>
      <c r="I137" s="9">
        <v>14.1231</v>
      </c>
      <c r="J137" s="9">
        <v>4.42725</v>
      </c>
      <c r="K137" s="9">
        <v>6.03932</v>
      </c>
      <c r="L137" s="9">
        <v>9.53176</v>
      </c>
      <c r="M137" s="9">
        <v>6.26852</v>
      </c>
      <c r="N137" s="9">
        <v>6.49731</v>
      </c>
      <c r="O137" s="9">
        <v>5.43814</v>
      </c>
      <c r="P137" s="9">
        <v>12.41395</v>
      </c>
      <c r="Q137" s="9">
        <v>7.32728</v>
      </c>
      <c r="R137" s="9">
        <v>15.83816</v>
      </c>
      <c r="S137" s="9">
        <v>7.29974</v>
      </c>
      <c r="T137" s="9">
        <v>5.21715</v>
      </c>
      <c r="U137" s="9">
        <v>8.07673</v>
      </c>
      <c r="V137" s="9">
        <v>6.56253</v>
      </c>
      <c r="W137" s="9">
        <v>9.4889</v>
      </c>
      <c r="X137" s="9">
        <v>6.681</v>
      </c>
    </row>
    <row r="138" spans="1:24" ht="12.75">
      <c r="A138" t="s">
        <v>239</v>
      </c>
      <c r="B138" s="8" t="s">
        <v>241</v>
      </c>
      <c r="C138" s="9">
        <v>6.9156</v>
      </c>
      <c r="D138" s="9">
        <v>4.90679</v>
      </c>
      <c r="E138" s="9">
        <v>6.96041</v>
      </c>
      <c r="F138" s="9">
        <v>6.94523</v>
      </c>
      <c r="G138" s="9">
        <v>2.84548</v>
      </c>
      <c r="H138" s="9">
        <v>7.86806</v>
      </c>
      <c r="I138" s="9">
        <v>6.32697</v>
      </c>
      <c r="J138" s="9">
        <v>4.46841</v>
      </c>
      <c r="K138" s="9">
        <v>5.11751</v>
      </c>
      <c r="L138" s="9">
        <v>5.78238</v>
      </c>
      <c r="M138" s="9">
        <v>6.41277</v>
      </c>
      <c r="N138" s="9">
        <v>8.43427</v>
      </c>
      <c r="O138" s="9">
        <v>3.52304</v>
      </c>
      <c r="P138" s="9">
        <v>14.21272</v>
      </c>
      <c r="Q138" s="9">
        <v>6.52126</v>
      </c>
      <c r="R138" s="9">
        <v>21.20168</v>
      </c>
      <c r="S138" s="9">
        <v>5.53705</v>
      </c>
      <c r="T138" s="9">
        <v>8.44046</v>
      </c>
      <c r="U138" s="9">
        <v>7.26159</v>
      </c>
      <c r="V138" s="9">
        <v>5.17243</v>
      </c>
      <c r="W138" s="9">
        <v>15.51886</v>
      </c>
      <c r="X138" s="9">
        <v>4.77</v>
      </c>
    </row>
    <row r="139" spans="1:24" ht="12.75">
      <c r="A139" t="s">
        <v>240</v>
      </c>
      <c r="B139" s="8" t="s">
        <v>241</v>
      </c>
      <c r="C139" s="9">
        <v>19.52049</v>
      </c>
      <c r="D139" s="9">
        <v>16.65966</v>
      </c>
      <c r="E139" s="9">
        <v>21.55032</v>
      </c>
      <c r="F139" s="9">
        <v>11.23277</v>
      </c>
      <c r="G139" s="9">
        <v>5.66895</v>
      </c>
      <c r="H139" s="9">
        <v>13.73995</v>
      </c>
      <c r="I139" s="9">
        <v>24.90747</v>
      </c>
      <c r="J139" s="9">
        <v>12.72342</v>
      </c>
      <c r="K139" s="9">
        <v>13.55967</v>
      </c>
      <c r="L139" s="9">
        <v>16.29513</v>
      </c>
      <c r="M139" s="9">
        <v>14.75581</v>
      </c>
      <c r="N139" s="9">
        <v>15.66154</v>
      </c>
      <c r="O139" s="9">
        <v>9.87544</v>
      </c>
      <c r="P139" s="9">
        <v>28.55125</v>
      </c>
      <c r="Q139" s="9">
        <v>13.86175</v>
      </c>
      <c r="R139" s="9">
        <v>39.48736</v>
      </c>
      <c r="S139" s="9">
        <v>15.81455</v>
      </c>
      <c r="T139" s="9">
        <v>13.67598</v>
      </c>
      <c r="U139" s="9">
        <v>17.95628</v>
      </c>
      <c r="V139" s="9">
        <v>12.9326</v>
      </c>
      <c r="W139" s="9">
        <v>26.47504</v>
      </c>
      <c r="X139" s="9">
        <v>16.255</v>
      </c>
    </row>
    <row r="141" ht="12.75">
      <c r="C141" s="9"/>
    </row>
    <row r="142" ht="12.75">
      <c r="C142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J1">
      <selection activeCell="K50" sqref="K50"/>
    </sheetView>
  </sheetViews>
  <sheetFormatPr defaultColWidth="9.140625" defaultRowHeight="12.75"/>
  <cols>
    <col min="1" max="1" width="21.7109375" style="0" customWidth="1"/>
    <col min="2" max="2" width="13.57421875" style="0" customWidth="1"/>
    <col min="3" max="3" width="10.57421875" style="0" customWidth="1"/>
    <col min="4" max="4" width="33.00390625" style="0" customWidth="1"/>
    <col min="5" max="5" width="15.421875" style="0" customWidth="1"/>
    <col min="6" max="6" width="14.57421875" style="1" customWidth="1"/>
    <col min="7" max="9" width="14.00390625" style="1" customWidth="1"/>
    <col min="10" max="10" width="11.8515625" style="0" customWidth="1"/>
    <col min="11" max="11" width="51.57421875" style="0" customWidth="1"/>
    <col min="12" max="12" width="13.00390625" style="0" customWidth="1"/>
    <col min="13" max="13" width="9.00390625" style="0" bestFit="1" customWidth="1"/>
    <col min="14" max="14" width="10.7109375" style="0" customWidth="1"/>
    <col min="15" max="15" width="12.57421875" style="0" customWidth="1"/>
    <col min="16" max="17" width="6.7109375" style="0" customWidth="1"/>
    <col min="18" max="18" width="14.140625" style="0" customWidth="1"/>
  </cols>
  <sheetData>
    <row r="1" spans="1:18" s="6" customFormat="1" ht="12.75">
      <c r="A1" s="6" t="s">
        <v>0</v>
      </c>
      <c r="B1" s="6" t="s">
        <v>127</v>
      </c>
      <c r="C1" s="6" t="s">
        <v>8</v>
      </c>
      <c r="D1" s="6" t="s">
        <v>41</v>
      </c>
      <c r="E1" s="6" t="s">
        <v>32</v>
      </c>
      <c r="F1" s="7" t="s">
        <v>6</v>
      </c>
      <c r="G1" s="7" t="s">
        <v>7</v>
      </c>
      <c r="H1" s="7" t="s">
        <v>36</v>
      </c>
      <c r="I1" s="7" t="s">
        <v>37</v>
      </c>
      <c r="J1" s="6" t="s">
        <v>2</v>
      </c>
      <c r="K1" s="6" t="s">
        <v>3</v>
      </c>
      <c r="L1" s="6" t="s">
        <v>23</v>
      </c>
      <c r="M1" s="6" t="s">
        <v>5</v>
      </c>
      <c r="N1" s="6" t="s">
        <v>66</v>
      </c>
      <c r="O1" s="6" t="s">
        <v>38</v>
      </c>
      <c r="P1" s="6" t="s">
        <v>92</v>
      </c>
      <c r="Q1" s="6" t="s">
        <v>4</v>
      </c>
      <c r="R1" s="6" t="s">
        <v>93</v>
      </c>
    </row>
    <row r="2" spans="1:17" ht="12.75">
      <c r="A2" t="s">
        <v>14</v>
      </c>
      <c r="B2" t="s">
        <v>225</v>
      </c>
      <c r="C2" t="s">
        <v>17</v>
      </c>
      <c r="D2" t="s">
        <v>42</v>
      </c>
      <c r="E2" t="s">
        <v>68</v>
      </c>
      <c r="F2" s="1">
        <v>1.9267507060185185</v>
      </c>
      <c r="G2" s="1">
        <v>3.7224715277777776</v>
      </c>
      <c r="H2" s="2">
        <f>(F2*24)</f>
        <v>46.242016944444444</v>
      </c>
      <c r="I2" s="2">
        <f>G2*24</f>
        <v>89.33931666666666</v>
      </c>
      <c r="J2" t="s">
        <v>19</v>
      </c>
      <c r="K2" t="s">
        <v>39</v>
      </c>
      <c r="L2" t="s">
        <v>40</v>
      </c>
      <c r="M2">
        <v>200</v>
      </c>
      <c r="N2">
        <v>35</v>
      </c>
      <c r="O2">
        <v>26</v>
      </c>
      <c r="Q2">
        <v>4.06</v>
      </c>
    </row>
    <row r="3" spans="1:17" ht="12.75">
      <c r="A3" t="s">
        <v>13</v>
      </c>
      <c r="B3" t="s">
        <v>225</v>
      </c>
      <c r="C3" t="s">
        <v>17</v>
      </c>
      <c r="D3" t="s">
        <v>43</v>
      </c>
      <c r="E3" t="s">
        <v>99</v>
      </c>
      <c r="F3" s="1">
        <v>1.9085802777777776</v>
      </c>
      <c r="G3" s="1">
        <v>3.7533274652777777</v>
      </c>
      <c r="H3" s="2">
        <f>(F3*24)</f>
        <v>45.805926666666664</v>
      </c>
      <c r="I3" s="2">
        <f>G3*24</f>
        <v>90.07985916666667</v>
      </c>
      <c r="J3" t="s">
        <v>18</v>
      </c>
      <c r="K3" t="s">
        <v>69</v>
      </c>
      <c r="L3" t="s">
        <v>70</v>
      </c>
      <c r="M3">
        <v>70</v>
      </c>
      <c r="N3">
        <v>30</v>
      </c>
      <c r="O3">
        <v>24</v>
      </c>
      <c r="Q3">
        <v>5.3</v>
      </c>
    </row>
    <row r="4" spans="1:17" ht="12.75">
      <c r="A4" t="s">
        <v>21</v>
      </c>
      <c r="B4" t="s">
        <v>225</v>
      </c>
      <c r="C4" t="s">
        <v>17</v>
      </c>
      <c r="D4" t="s">
        <v>71</v>
      </c>
      <c r="E4" t="s">
        <v>79</v>
      </c>
      <c r="F4" s="1">
        <v>1.9201116666666669</v>
      </c>
      <c r="G4" s="1">
        <v>3.749132916666667</v>
      </c>
      <c r="H4" s="2">
        <f>(F4*24)</f>
        <v>46.08268</v>
      </c>
      <c r="I4" s="2">
        <f>G4*24</f>
        <v>89.97919</v>
      </c>
      <c r="J4" t="s">
        <v>22</v>
      </c>
      <c r="K4" t="s">
        <v>67</v>
      </c>
      <c r="L4" t="s">
        <v>81</v>
      </c>
      <c r="M4">
        <v>20</v>
      </c>
      <c r="N4">
        <v>10.2</v>
      </c>
      <c r="O4">
        <v>2</v>
      </c>
      <c r="Q4">
        <v>4.9</v>
      </c>
    </row>
    <row r="5" spans="1:17" ht="12.75">
      <c r="A5" t="s">
        <v>20</v>
      </c>
      <c r="B5" t="s">
        <v>225</v>
      </c>
      <c r="C5" t="s">
        <v>17</v>
      </c>
      <c r="D5" t="s">
        <v>44</v>
      </c>
      <c r="E5" t="s">
        <v>34</v>
      </c>
      <c r="F5" s="1">
        <v>1.9144115740740741</v>
      </c>
      <c r="G5" s="1">
        <v>3.7613460069444447</v>
      </c>
      <c r="H5" s="2">
        <f>(F5*24)</f>
        <v>45.94587777777778</v>
      </c>
      <c r="I5" s="2">
        <f>G5*24</f>
        <v>90.27230416666667</v>
      </c>
      <c r="J5" t="s">
        <v>19</v>
      </c>
      <c r="K5" t="s">
        <v>73</v>
      </c>
      <c r="L5" t="s">
        <v>70</v>
      </c>
      <c r="M5">
        <v>70</v>
      </c>
      <c r="N5" t="s">
        <v>72</v>
      </c>
      <c r="O5">
        <v>20</v>
      </c>
      <c r="Q5">
        <v>3.7</v>
      </c>
    </row>
    <row r="6" spans="1:18" ht="12.75">
      <c r="A6" t="s">
        <v>12</v>
      </c>
      <c r="B6" t="s">
        <v>225</v>
      </c>
      <c r="C6" t="s">
        <v>16</v>
      </c>
      <c r="D6" t="s">
        <v>84</v>
      </c>
      <c r="E6" t="s">
        <v>100</v>
      </c>
      <c r="F6" s="1">
        <f>H6/24</f>
        <v>1.9431070833333333</v>
      </c>
      <c r="G6" s="1">
        <f>I6/24</f>
        <v>3.795785</v>
      </c>
      <c r="H6" s="3">
        <v>46.63457</v>
      </c>
      <c r="I6" s="3">
        <v>91.09884</v>
      </c>
      <c r="J6" t="s">
        <v>18</v>
      </c>
      <c r="K6" s="4" t="s">
        <v>85</v>
      </c>
      <c r="L6" t="s">
        <v>70</v>
      </c>
      <c r="M6">
        <v>65</v>
      </c>
      <c r="N6">
        <v>26</v>
      </c>
      <c r="O6">
        <v>21</v>
      </c>
      <c r="P6">
        <v>900</v>
      </c>
      <c r="Q6">
        <v>3.86</v>
      </c>
      <c r="R6">
        <v>97</v>
      </c>
    </row>
    <row r="7" spans="1:18" ht="12.75">
      <c r="A7" t="s">
        <v>28</v>
      </c>
      <c r="B7" t="s">
        <v>225</v>
      </c>
      <c r="C7" t="s">
        <v>16</v>
      </c>
      <c r="D7" t="s">
        <v>84</v>
      </c>
      <c r="E7" t="s">
        <v>100</v>
      </c>
      <c r="F7" s="1">
        <f>H7/24</f>
        <v>1.9474702545833333</v>
      </c>
      <c r="G7" s="1">
        <f>I7/24</f>
        <v>3.7985974537500002</v>
      </c>
      <c r="H7" s="2">
        <v>46.73928611</v>
      </c>
      <c r="I7" s="2">
        <v>91.16633889</v>
      </c>
      <c r="J7" t="s">
        <v>31</v>
      </c>
      <c r="K7" s="4" t="s">
        <v>86</v>
      </c>
      <c r="L7" t="s">
        <v>70</v>
      </c>
      <c r="M7">
        <v>63</v>
      </c>
      <c r="N7">
        <v>23</v>
      </c>
      <c r="O7">
        <v>18</v>
      </c>
      <c r="P7">
        <v>1200</v>
      </c>
      <c r="Q7">
        <v>2.5</v>
      </c>
      <c r="R7">
        <v>70</v>
      </c>
    </row>
    <row r="8" spans="1:18" ht="12.75">
      <c r="A8" t="s">
        <v>10</v>
      </c>
      <c r="B8" t="s">
        <v>226</v>
      </c>
      <c r="C8" t="s">
        <v>16</v>
      </c>
      <c r="D8" t="s">
        <v>84</v>
      </c>
      <c r="E8" t="s">
        <v>100</v>
      </c>
      <c r="H8" s="2"/>
      <c r="I8" s="2"/>
      <c r="J8" t="s">
        <v>18</v>
      </c>
      <c r="K8" s="4" t="s">
        <v>88</v>
      </c>
      <c r="L8" t="s">
        <v>76</v>
      </c>
      <c r="M8">
        <v>3</v>
      </c>
      <c r="N8">
        <v>3</v>
      </c>
      <c r="O8">
        <v>1.5</v>
      </c>
      <c r="P8">
        <v>150</v>
      </c>
      <c r="Q8">
        <v>1.19</v>
      </c>
      <c r="R8">
        <v>2</v>
      </c>
    </row>
    <row r="9" spans="1:17" ht="12.75">
      <c r="A9" t="s">
        <v>11</v>
      </c>
      <c r="B9" t="s">
        <v>227</v>
      </c>
      <c r="C9" t="s">
        <v>16</v>
      </c>
      <c r="D9" t="s">
        <v>94</v>
      </c>
      <c r="E9" t="s">
        <v>100</v>
      </c>
      <c r="F9" s="1">
        <f aca="true" t="shared" si="0" ref="F9:G11">H9/24</f>
        <v>1.9170657408333334</v>
      </c>
      <c r="G9" s="1">
        <f t="shared" si="0"/>
        <v>3.8009394674999997</v>
      </c>
      <c r="H9" s="2">
        <v>46.00957778</v>
      </c>
      <c r="I9" s="3">
        <v>91.22254722</v>
      </c>
      <c r="J9" t="s">
        <v>18</v>
      </c>
      <c r="K9" s="4" t="s">
        <v>89</v>
      </c>
      <c r="L9" t="s">
        <v>81</v>
      </c>
      <c r="M9">
        <v>17</v>
      </c>
      <c r="N9">
        <v>9</v>
      </c>
      <c r="O9">
        <v>6</v>
      </c>
      <c r="Q9">
        <v>3</v>
      </c>
    </row>
    <row r="10" spans="1:18" ht="12.75">
      <c r="A10" t="s">
        <v>26</v>
      </c>
      <c r="B10" t="s">
        <v>226</v>
      </c>
      <c r="C10" t="s">
        <v>16</v>
      </c>
      <c r="D10" t="s">
        <v>84</v>
      </c>
      <c r="E10" t="s">
        <v>100</v>
      </c>
      <c r="F10" s="1">
        <f t="shared" si="0"/>
        <v>1.9424716666666668</v>
      </c>
      <c r="G10" s="1">
        <f t="shared" si="0"/>
        <v>3.7950754166666667</v>
      </c>
      <c r="H10" s="3">
        <v>46.61932</v>
      </c>
      <c r="I10" s="3">
        <v>91.08181</v>
      </c>
      <c r="J10" t="s">
        <v>31</v>
      </c>
      <c r="K10" s="4" t="s">
        <v>91</v>
      </c>
      <c r="L10" t="s">
        <v>76</v>
      </c>
      <c r="M10">
        <v>8</v>
      </c>
      <c r="N10">
        <v>6</v>
      </c>
      <c r="O10">
        <v>4</v>
      </c>
      <c r="P10">
        <v>300</v>
      </c>
      <c r="Q10">
        <v>0.52</v>
      </c>
      <c r="R10">
        <v>17</v>
      </c>
    </row>
    <row r="11" spans="1:18" ht="12.75">
      <c r="A11" t="s">
        <v>27</v>
      </c>
      <c r="B11" t="s">
        <v>227</v>
      </c>
      <c r="C11" t="s">
        <v>16</v>
      </c>
      <c r="D11" t="s">
        <v>94</v>
      </c>
      <c r="E11" t="s">
        <v>100</v>
      </c>
      <c r="F11" s="1">
        <f t="shared" si="0"/>
        <v>1.94571875</v>
      </c>
      <c r="G11" s="1">
        <f t="shared" si="0"/>
        <v>3.7967516666666667</v>
      </c>
      <c r="H11" s="3">
        <v>46.69725</v>
      </c>
      <c r="I11" s="3">
        <v>91.12204</v>
      </c>
      <c r="J11" t="s">
        <v>31</v>
      </c>
      <c r="K11" s="4" t="s">
        <v>90</v>
      </c>
      <c r="L11" t="s">
        <v>81</v>
      </c>
      <c r="M11">
        <v>21</v>
      </c>
      <c r="N11">
        <v>9</v>
      </c>
      <c r="O11">
        <v>6</v>
      </c>
      <c r="R11">
        <v>60</v>
      </c>
    </row>
    <row r="12" spans="1:18" ht="12.75">
      <c r="A12" t="s">
        <v>29</v>
      </c>
      <c r="B12" t="s">
        <v>226</v>
      </c>
      <c r="C12" t="s">
        <v>16</v>
      </c>
      <c r="D12" t="s">
        <v>84</v>
      </c>
      <c r="E12" t="s">
        <v>100</v>
      </c>
      <c r="H12" s="2"/>
      <c r="I12" s="2"/>
      <c r="J12" t="s">
        <v>31</v>
      </c>
      <c r="K12" s="4" t="s">
        <v>87</v>
      </c>
      <c r="L12" t="s">
        <v>76</v>
      </c>
      <c r="M12">
        <v>12</v>
      </c>
      <c r="N12">
        <v>3</v>
      </c>
      <c r="O12">
        <v>0.5</v>
      </c>
      <c r="P12">
        <v>400</v>
      </c>
      <c r="Q12">
        <v>0.2</v>
      </c>
      <c r="R12">
        <v>4</v>
      </c>
    </row>
    <row r="13" spans="1:15" ht="12.75">
      <c r="A13" t="s">
        <v>30</v>
      </c>
      <c r="B13" t="s">
        <v>227</v>
      </c>
      <c r="C13" t="s">
        <v>16</v>
      </c>
      <c r="D13" t="s">
        <v>94</v>
      </c>
      <c r="E13" t="s">
        <v>100</v>
      </c>
      <c r="H13" s="2"/>
      <c r="I13" s="2"/>
      <c r="J13" t="s">
        <v>31</v>
      </c>
      <c r="K13" s="4" t="s">
        <v>87</v>
      </c>
      <c r="L13" t="s">
        <v>76</v>
      </c>
      <c r="M13">
        <v>2</v>
      </c>
      <c r="N13">
        <v>3</v>
      </c>
      <c r="O13">
        <v>0.5</v>
      </c>
    </row>
    <row r="14" spans="1:17" ht="12.75">
      <c r="A14" t="s">
        <v>24</v>
      </c>
      <c r="B14" t="s">
        <v>225</v>
      </c>
      <c r="C14" t="s">
        <v>25</v>
      </c>
      <c r="D14" t="s">
        <v>74</v>
      </c>
      <c r="E14" t="s">
        <v>80</v>
      </c>
      <c r="F14" s="1">
        <f>H14/24</f>
        <v>1.9436041666666668</v>
      </c>
      <c r="G14" s="1">
        <f>I14/24</f>
        <v>3.6883083333333335</v>
      </c>
      <c r="H14" s="2">
        <v>46.6465</v>
      </c>
      <c r="I14" s="2">
        <v>88.5194</v>
      </c>
      <c r="J14" t="s">
        <v>31</v>
      </c>
      <c r="K14" t="s">
        <v>75</v>
      </c>
      <c r="L14" t="s">
        <v>76</v>
      </c>
      <c r="M14">
        <v>14</v>
      </c>
      <c r="N14">
        <v>9</v>
      </c>
      <c r="O14">
        <v>2.3</v>
      </c>
      <c r="Q14">
        <v>0.93</v>
      </c>
    </row>
    <row r="15" spans="1:17" ht="12.75">
      <c r="A15" t="s">
        <v>15</v>
      </c>
      <c r="B15" t="s">
        <v>225</v>
      </c>
      <c r="C15" t="s">
        <v>15</v>
      </c>
      <c r="D15" t="s">
        <v>78</v>
      </c>
      <c r="E15" t="s">
        <v>33</v>
      </c>
      <c r="F15" s="1">
        <v>1.8983266666666667</v>
      </c>
      <c r="G15" s="1">
        <v>3.5297425</v>
      </c>
      <c r="H15" s="2">
        <f>(F15*24)</f>
        <v>45.55984</v>
      </c>
      <c r="I15" s="2">
        <f>G15*24</f>
        <v>84.71382</v>
      </c>
      <c r="J15" t="s">
        <v>19</v>
      </c>
      <c r="K15" t="s">
        <v>77</v>
      </c>
      <c r="L15" t="s">
        <v>70</v>
      </c>
      <c r="M15">
        <v>90</v>
      </c>
      <c r="N15">
        <v>50</v>
      </c>
      <c r="O15">
        <v>20</v>
      </c>
      <c r="Q15">
        <v>3.7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Ankur Desai</dc:creator>
  <cp:keywords/>
  <dc:description/>
  <cp:lastModifiedBy>Ankur Desai</cp:lastModifiedBy>
  <dcterms:created xsi:type="dcterms:W3CDTF">2004-09-29T15:16:37Z</dcterms:created>
  <dcterms:modified xsi:type="dcterms:W3CDTF">2004-12-19T05:22:57Z</dcterms:modified>
  <cp:category/>
  <cp:version/>
  <cp:contentType/>
  <cp:contentStatus/>
</cp:coreProperties>
</file>